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09 Web Scoresheets\"/>
    </mc:Choice>
  </mc:AlternateContent>
  <bookViews>
    <workbookView xWindow="0" yWindow="0" windowWidth="23040" windowHeight="9084"/>
  </bookViews>
  <sheets>
    <sheet name="Juniors" sheetId="1" r:id="rId1"/>
    <sheet name="Leaderboard" sheetId="2" r:id="rId2"/>
  </sheets>
  <calcPr calcId="171027"/>
</workbook>
</file>

<file path=xl/calcChain.xml><?xml version="1.0" encoding="utf-8"?>
<calcChain xmlns="http://schemas.openxmlformats.org/spreadsheetml/2006/main">
  <c r="H16" i="2" l="1"/>
  <c r="H14" i="2"/>
  <c r="H10" i="2"/>
  <c r="F7" i="2"/>
  <c r="F8" i="2" s="1"/>
  <c r="F9" i="2" s="1"/>
  <c r="F10" i="2" s="1"/>
  <c r="F11" i="2" s="1"/>
  <c r="F12" i="2" s="1"/>
  <c r="F13" i="2" s="1"/>
  <c r="F14" i="2" s="1"/>
  <c r="F15" i="2" s="1"/>
  <c r="F16" i="2" s="1"/>
  <c r="W27" i="1"/>
  <c r="H7" i="2" s="1"/>
  <c r="O27" i="1"/>
  <c r="H8" i="2" s="1"/>
  <c r="G27" i="1"/>
  <c r="H11" i="2" s="1"/>
  <c r="W20" i="1"/>
  <c r="O20" i="1"/>
  <c r="H12" i="2" s="1"/>
  <c r="G20" i="1"/>
  <c r="H9" i="2" s="1"/>
  <c r="W13" i="1"/>
  <c r="O13" i="1"/>
  <c r="H15" i="2" s="1"/>
  <c r="G13" i="1"/>
  <c r="H13" i="2" s="1"/>
</calcChain>
</file>

<file path=xl/sharedStrings.xml><?xml version="1.0" encoding="utf-8"?>
<sst xmlns="http://schemas.openxmlformats.org/spreadsheetml/2006/main" count="235" uniqueCount="80">
  <si>
    <t>PITCH and PUTT UNION of IRELAND</t>
  </si>
  <si>
    <t>NATIONAL JUNIORS INTER-COUNTY</t>
  </si>
  <si>
    <t>CHAMPIONSHIP 2009</t>
  </si>
  <si>
    <t>Sponsored by: RAVEN STAMPS</t>
  </si>
  <si>
    <t>SATURDAY, 16 AUGUST 2008 at LAKESIDE TIPPERARY</t>
  </si>
  <si>
    <t>LEADERBOARD</t>
  </si>
  <si>
    <t>CORK</t>
  </si>
  <si>
    <t>DUBLIN</t>
  </si>
  <si>
    <t>KERRY</t>
  </si>
  <si>
    <t>LIMERICK</t>
  </si>
  <si>
    <t>LOUTH</t>
  </si>
  <si>
    <t>Sponsored by: Raven Stamps</t>
  </si>
  <si>
    <t>MEATH</t>
  </si>
  <si>
    <t>SATURDAY, 15th AUGUST 2009 at PORTMARNOCK DUBLIN</t>
  </si>
  <si>
    <t>OFFALY</t>
  </si>
  <si>
    <t>Score After</t>
  </si>
  <si>
    <t>TIPPERARY</t>
  </si>
  <si>
    <t>WESTMEATH</t>
  </si>
  <si>
    <t>WEXFORD</t>
  </si>
  <si>
    <t>© Copyright Pitch &amp; Putt Union of Ireland</t>
  </si>
  <si>
    <t>Brian Doyle</t>
  </si>
  <si>
    <t>Niall O'Connor</t>
  </si>
  <si>
    <t>+1</t>
  </si>
  <si>
    <t>+4</t>
  </si>
  <si>
    <t>+5</t>
  </si>
  <si>
    <t>+7</t>
  </si>
  <si>
    <t>+10</t>
  </si>
  <si>
    <t>Kieran O'Keeffe</t>
  </si>
  <si>
    <t>L</t>
  </si>
  <si>
    <t>Dylan Melia</t>
  </si>
  <si>
    <t>+3</t>
  </si>
  <si>
    <t>Jonathon Daly</t>
  </si>
  <si>
    <t>Kieran Looney</t>
  </si>
  <si>
    <t>David Newman</t>
  </si>
  <si>
    <t>+2</t>
  </si>
  <si>
    <t>David Gaye</t>
  </si>
  <si>
    <t>Kieran Murphy</t>
  </si>
  <si>
    <t>Patrick Fleming</t>
  </si>
  <si>
    <t>+6</t>
  </si>
  <si>
    <t>Aaron O'Brien</t>
  </si>
  <si>
    <t>Danny Roche</t>
  </si>
  <si>
    <t>Liam Huson</t>
  </si>
  <si>
    <t>Brendan McMahon</t>
  </si>
  <si>
    <t>Pat Gibbon</t>
  </si>
  <si>
    <t>Team Total:</t>
  </si>
  <si>
    <t>Ian Conlon</t>
  </si>
  <si>
    <t>Simon Ryan</t>
  </si>
  <si>
    <t>Ciaran Byrne</t>
  </si>
  <si>
    <t>Dale Dignam</t>
  </si>
  <si>
    <t>Oisin Ryan</t>
  </si>
  <si>
    <t>Owen Coyle</t>
  </si>
  <si>
    <t>Matthew McPartlin</t>
  </si>
  <si>
    <t>Sean Ryan</t>
  </si>
  <si>
    <t>Willie Finnegan</t>
  </si>
  <si>
    <t>Jamie Duignam</t>
  </si>
  <si>
    <t>+8</t>
  </si>
  <si>
    <t>Martin Browne</t>
  </si>
  <si>
    <t>Brendan Lawlor</t>
  </si>
  <si>
    <t>Chris Gallagher</t>
  </si>
  <si>
    <t>Sean Cronin</t>
  </si>
  <si>
    <t>Glen Martin</t>
  </si>
  <si>
    <t>Paul Tobin</t>
  </si>
  <si>
    <t>Dean Reid</t>
  </si>
  <si>
    <t>Brian Maloney</t>
  </si>
  <si>
    <t>Richard Grannell</t>
  </si>
  <si>
    <t>Conor Gorey</t>
  </si>
  <si>
    <t>Chris O'Sullivan</t>
  </si>
  <si>
    <t>Dale Donohoe</t>
  </si>
  <si>
    <t>Craig Kelly</t>
  </si>
  <si>
    <t>David Poynton</t>
  </si>
  <si>
    <t>Glen Buckley</t>
  </si>
  <si>
    <t>Lee Dunne</t>
  </si>
  <si>
    <t>Barry Madden</t>
  </si>
  <si>
    <t>Patrick Hore</t>
  </si>
  <si>
    <t>+11</t>
  </si>
  <si>
    <t>Aaron Donohue</t>
  </si>
  <si>
    <t>Darragh O'Herlihy</t>
  </si>
  <si>
    <t>WINNERS</t>
  </si>
  <si>
    <t>RUNNERS UP</t>
  </si>
  <si>
    <t>THIRD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</si>
</sst>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25" x14ac:knownFonts="1">
    <font>
      <sz val="10"/>
      <color rgb="FF000000"/>
      <name val="Arial"/>
    </font>
    <font>
      <b/>
      <sz val="22"/>
      <color rgb="FF0000FF"/>
      <name val="Arial"/>
    </font>
    <font>
      <sz val="22"/>
      <color rgb="FF0000FF"/>
      <name val="Arial"/>
    </font>
    <font>
      <b/>
      <sz val="26"/>
      <color rgb="FF0000FF"/>
      <name val="Arial"/>
    </font>
    <font>
      <i/>
      <sz val="16"/>
      <color rgb="FF000000"/>
      <name val="Arial"/>
    </font>
    <font>
      <b/>
      <sz val="14"/>
      <color rgb="FF0000FF"/>
      <name val="Arial"/>
    </font>
    <font>
      <b/>
      <sz val="16"/>
      <color rgb="FF000000"/>
      <name val="Arial"/>
    </font>
    <font>
      <sz val="16"/>
      <color rgb="FF000000"/>
      <name val="Arial"/>
    </font>
    <font>
      <b/>
      <sz val="18"/>
      <color rgb="FF000000"/>
      <name val="Arial"/>
    </font>
    <font>
      <b/>
      <sz val="18"/>
      <color rgb="FFFFFFFF"/>
      <name val="Arial"/>
    </font>
    <font>
      <b/>
      <sz val="18"/>
      <color rgb="FF00CCFF"/>
      <name val="Arial"/>
    </font>
    <font>
      <b/>
      <sz val="18"/>
      <color rgb="FFFFCC00"/>
      <name val="Arial"/>
    </font>
    <font>
      <sz val="10"/>
      <name val="Arial"/>
    </font>
    <font>
      <i/>
      <sz val="16"/>
      <color rgb="FF3366FF"/>
      <name val="Arial"/>
    </font>
    <font>
      <b/>
      <sz val="14"/>
      <name val="Arial"/>
    </font>
    <font>
      <b/>
      <sz val="14"/>
      <color rgb="FFFFCC00"/>
      <name val="Arial"/>
    </font>
    <font>
      <sz val="10"/>
      <color rgb="FF000000"/>
      <name val="Arial"/>
    </font>
    <font>
      <b/>
      <sz val="14"/>
      <color rgb="FFFFFFFF"/>
      <name val="Arial"/>
    </font>
    <font>
      <b/>
      <sz val="14"/>
      <color rgb="FF000000"/>
      <name val="Arial"/>
    </font>
    <font>
      <b/>
      <sz val="11"/>
      <color rgb="FF0000FF"/>
      <name val="Arial"/>
    </font>
    <font>
      <b/>
      <sz val="10"/>
      <color rgb="FF000000"/>
      <name val="Arial"/>
    </font>
    <font>
      <b/>
      <sz val="14"/>
      <color rgb="FF00CCFF"/>
      <name val="Arial"/>
    </font>
    <font>
      <b/>
      <sz val="12"/>
      <color rgb="FFFFFFFF"/>
      <name val="Arial"/>
    </font>
    <font>
      <sz val="10"/>
      <color rgb="FFFFFFFF"/>
      <name val="Arial"/>
    </font>
    <font>
      <sz val="11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CCFFCC"/>
        <bgColor rgb="FFCCFFCC"/>
      </patternFill>
    </fill>
    <fill>
      <patternFill patternType="solid">
        <fgColor rgb="FF00CCFF"/>
        <bgColor rgb="FF00CCFF"/>
      </patternFill>
    </fill>
    <fill>
      <patternFill patternType="solid">
        <fgColor rgb="FF000080"/>
        <bgColor rgb="FF000080"/>
      </patternFill>
    </fill>
    <fill>
      <patternFill patternType="solid">
        <fgColor rgb="FF008000"/>
        <bgColor rgb="FF008000"/>
      </patternFill>
    </fill>
    <fill>
      <patternFill patternType="solid">
        <fgColor rgb="FF3366FF"/>
        <bgColor rgb="FF3366FF"/>
      </patternFill>
    </fill>
    <fill>
      <patternFill patternType="solid">
        <fgColor rgb="FF993300"/>
        <bgColor rgb="FF993300"/>
      </patternFill>
    </fill>
    <fill>
      <patternFill patternType="solid">
        <fgColor rgb="FF800080"/>
        <bgColor rgb="FF800080"/>
      </patternFill>
    </fill>
    <fill>
      <patternFill patternType="solid">
        <fgColor rgb="FFCCFFFF"/>
        <bgColor rgb="FFCCFFFF"/>
      </patternFill>
    </fill>
    <fill>
      <patternFill patternType="solid">
        <fgColor rgb="FF0000FF"/>
        <bgColor rgb="FF0000FF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right"/>
    </xf>
    <xf numFmtId="0" fontId="10" fillId="7" borderId="2" xfId="0" applyFont="1" applyFill="1" applyBorder="1" applyAlignment="1">
      <alignment horizontal="left" vertical="center"/>
    </xf>
    <xf numFmtId="0" fontId="11" fillId="8" borderId="2" xfId="0" applyFont="1" applyFill="1" applyBorder="1" applyAlignment="1">
      <alignment horizontal="left" vertical="center"/>
    </xf>
    <xf numFmtId="0" fontId="9" fillId="8" borderId="2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/>
    </xf>
    <xf numFmtId="0" fontId="12" fillId="2" borderId="0" xfId="0" applyFont="1" applyFill="1" applyAlignment="1"/>
    <xf numFmtId="0" fontId="9" fillId="10" borderId="2" xfId="0" applyFont="1" applyFill="1" applyBorder="1" applyAlignment="1">
      <alignment horizontal="left"/>
    </xf>
    <xf numFmtId="0" fontId="11" fillId="11" borderId="2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6" fillId="2" borderId="8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9" fillId="12" borderId="9" xfId="0" applyFont="1" applyFill="1" applyBorder="1" applyAlignment="1">
      <alignment horizontal="left" vertical="center"/>
    </xf>
    <xf numFmtId="0" fontId="16" fillId="12" borderId="9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center" vertical="center"/>
    </xf>
    <xf numFmtId="164" fontId="16" fillId="2" borderId="8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/>
    </xf>
    <xf numFmtId="164" fontId="16" fillId="2" borderId="5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0" fillId="2" borderId="8" xfId="0" applyFont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left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164" fontId="16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15" fillId="11" borderId="2" xfId="0" applyFont="1" applyFill="1" applyBorder="1" applyAlignment="1">
      <alignment horizontal="center" vertical="center"/>
    </xf>
    <xf numFmtId="0" fontId="12" fillId="0" borderId="10" xfId="0" applyFont="1" applyBorder="1" applyAlignment="1">
      <alignment wrapText="1"/>
    </xf>
    <xf numFmtId="0" fontId="21" fillId="7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wrapText="1"/>
    </xf>
    <xf numFmtId="0" fontId="20" fillId="2" borderId="2" xfId="0" applyFont="1" applyFill="1" applyBorder="1" applyAlignment="1">
      <alignment horizontal="right" vertical="center"/>
    </xf>
    <xf numFmtId="0" fontId="20" fillId="2" borderId="10" xfId="0" applyFont="1" applyFill="1" applyBorder="1" applyAlignment="1">
      <alignment horizontal="right" vertical="center"/>
    </xf>
    <xf numFmtId="0" fontId="15" fillId="8" borderId="2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17" fillId="10" borderId="6" xfId="0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22" fillId="13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wrapText="1"/>
    </xf>
    <xf numFmtId="0" fontId="23" fillId="13" borderId="3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914400</xdr:colOff>
      <xdr:row>0</xdr:row>
      <xdr:rowOff>123825</xdr:rowOff>
    </xdr:from>
    <xdr:to>
      <xdr:col>2</xdr:col>
      <xdr:colOff>0</xdr:colOff>
      <xdr:row>3</xdr:row>
      <xdr:rowOff>247650</xdr:rowOff>
    </xdr:to>
    <xdr:pic>
      <xdr:nvPicPr>
        <xdr:cNvPr id="2" name="image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33425" cy="12096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abSelected="1" workbookViewId="0">
      <selection activeCell="A2" sqref="A2:X2"/>
    </sheetView>
  </sheetViews>
  <sheetFormatPr defaultColWidth="14.44140625" defaultRowHeight="12.75" customHeight="1" x14ac:dyDescent="0.25"/>
  <cols>
    <col min="1" max="1" width="20.88671875" customWidth="1"/>
    <col min="2" max="6" width="3.88671875" customWidth="1"/>
    <col min="7" max="7" width="5.88671875" customWidth="1"/>
    <col min="8" max="8" width="6.109375" customWidth="1"/>
    <col min="9" max="9" width="20.88671875" customWidth="1"/>
    <col min="10" max="14" width="3.88671875" customWidth="1"/>
    <col min="15" max="15" width="5.88671875" customWidth="1"/>
    <col min="16" max="16" width="6.5546875" customWidth="1"/>
    <col min="17" max="17" width="20.88671875" customWidth="1"/>
    <col min="18" max="22" width="3.88671875" customWidth="1"/>
    <col min="23" max="23" width="5.88671875" customWidth="1"/>
    <col min="24" max="24" width="8.109375" customWidth="1"/>
    <col min="25" max="26" width="9.33203125" customWidth="1"/>
  </cols>
  <sheetData>
    <row r="1" spans="1:26" ht="28.5" customHeight="1" x14ac:dyDescent="0.5">
      <c r="A1" s="62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6" ht="28.5" customHeight="1" x14ac:dyDescent="0.5">
      <c r="A2" s="63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</row>
    <row r="3" spans="1:26" ht="28.5" customHeight="1" x14ac:dyDescent="0.5">
      <c r="A3" s="63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</row>
    <row r="4" spans="1:26" ht="21" customHeight="1" x14ac:dyDescent="0.35">
      <c r="A4" s="64" t="s">
        <v>11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6" ht="19.5" customHeight="1" x14ac:dyDescent="0.3">
      <c r="A5" s="65" t="s">
        <v>13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</row>
    <row r="6" spans="1:26" ht="17.399999999999999" x14ac:dyDescent="0.3">
      <c r="A6" s="8" t="s">
        <v>15</v>
      </c>
      <c r="B6" s="9">
        <v>6</v>
      </c>
      <c r="C6" s="9">
        <v>12</v>
      </c>
      <c r="D6" s="9">
        <v>18</v>
      </c>
      <c r="E6" s="9">
        <v>24</v>
      </c>
      <c r="F6" s="9">
        <v>30</v>
      </c>
      <c r="G6" s="9">
        <v>36</v>
      </c>
      <c r="H6" s="10"/>
      <c r="I6" s="8" t="s">
        <v>15</v>
      </c>
      <c r="J6" s="9">
        <v>6</v>
      </c>
      <c r="K6" s="9">
        <v>12</v>
      </c>
      <c r="L6" s="9">
        <v>18</v>
      </c>
      <c r="M6" s="9">
        <v>24</v>
      </c>
      <c r="N6" s="9">
        <v>30</v>
      </c>
      <c r="O6" s="9">
        <v>36</v>
      </c>
      <c r="P6" s="12"/>
      <c r="Q6" s="8" t="s">
        <v>15</v>
      </c>
      <c r="R6" s="9">
        <v>6</v>
      </c>
      <c r="S6" s="9">
        <v>12</v>
      </c>
      <c r="T6" s="9">
        <v>18</v>
      </c>
      <c r="U6" s="9">
        <v>24</v>
      </c>
      <c r="V6" s="9">
        <v>30</v>
      </c>
      <c r="W6" s="9">
        <v>36</v>
      </c>
      <c r="X6" s="13"/>
    </row>
    <row r="7" spans="1:26" ht="18" customHeight="1" x14ac:dyDescent="0.3">
      <c r="A7" s="47" t="s">
        <v>14</v>
      </c>
      <c r="B7" s="48"/>
      <c r="C7" s="48"/>
      <c r="D7" s="48"/>
      <c r="E7" s="48"/>
      <c r="F7" s="48"/>
      <c r="G7" s="48"/>
      <c r="H7" s="16"/>
      <c r="I7" s="53" t="s">
        <v>17</v>
      </c>
      <c r="J7" s="48"/>
      <c r="K7" s="48"/>
      <c r="L7" s="48"/>
      <c r="M7" s="48"/>
      <c r="N7" s="48"/>
      <c r="O7" s="48"/>
      <c r="P7" s="19"/>
      <c r="Q7" s="47" t="s">
        <v>8</v>
      </c>
      <c r="R7" s="48"/>
      <c r="S7" s="48"/>
      <c r="T7" s="48"/>
      <c r="U7" s="48"/>
      <c r="V7" s="48"/>
      <c r="W7" s="48"/>
      <c r="X7" s="21"/>
    </row>
    <row r="8" spans="1:26" ht="18" customHeight="1" x14ac:dyDescent="0.25">
      <c r="A8" s="23" t="s">
        <v>20</v>
      </c>
      <c r="B8" s="24">
        <v>-2</v>
      </c>
      <c r="C8" s="24">
        <v>-3</v>
      </c>
      <c r="D8" s="24">
        <v>-2</v>
      </c>
      <c r="E8" s="24">
        <v>-2</v>
      </c>
      <c r="F8" s="24">
        <v>-1</v>
      </c>
      <c r="G8" s="25">
        <v>106</v>
      </c>
      <c r="H8" s="26"/>
      <c r="I8" s="23" t="s">
        <v>21</v>
      </c>
      <c r="J8" s="24" t="s">
        <v>22</v>
      </c>
      <c r="K8" s="24" t="s">
        <v>23</v>
      </c>
      <c r="L8" s="24" t="s">
        <v>24</v>
      </c>
      <c r="M8" s="24" t="s">
        <v>25</v>
      </c>
      <c r="N8" s="24" t="s">
        <v>26</v>
      </c>
      <c r="O8" s="25">
        <v>121</v>
      </c>
      <c r="P8" s="19"/>
      <c r="Q8" s="23" t="s">
        <v>27</v>
      </c>
      <c r="R8" s="24" t="s">
        <v>28</v>
      </c>
      <c r="S8" s="24">
        <v>-1</v>
      </c>
      <c r="T8" s="24">
        <v>-2</v>
      </c>
      <c r="U8" s="24">
        <v>-5</v>
      </c>
      <c r="V8" s="24">
        <v>-5</v>
      </c>
      <c r="W8" s="25">
        <v>104</v>
      </c>
      <c r="X8" s="28"/>
    </row>
    <row r="9" spans="1:26" ht="18" customHeight="1" x14ac:dyDescent="0.25">
      <c r="A9" s="23" t="s">
        <v>29</v>
      </c>
      <c r="B9" s="24" t="s">
        <v>28</v>
      </c>
      <c r="C9" s="24" t="s">
        <v>28</v>
      </c>
      <c r="D9" s="24" t="s">
        <v>30</v>
      </c>
      <c r="E9" s="24" t="s">
        <v>23</v>
      </c>
      <c r="F9" s="24" t="s">
        <v>23</v>
      </c>
      <c r="G9" s="25">
        <v>113</v>
      </c>
      <c r="H9" s="26"/>
      <c r="I9" s="23" t="s">
        <v>31</v>
      </c>
      <c r="J9" s="24">
        <v>-3</v>
      </c>
      <c r="K9" s="24">
        <v>-3</v>
      </c>
      <c r="L9" s="24">
        <v>-3</v>
      </c>
      <c r="M9" s="24">
        <v>-2</v>
      </c>
      <c r="N9" s="24">
        <v>-1</v>
      </c>
      <c r="O9" s="25">
        <v>107</v>
      </c>
      <c r="P9" s="19"/>
      <c r="Q9" s="23" t="s">
        <v>32</v>
      </c>
      <c r="R9" s="24" t="s">
        <v>22</v>
      </c>
      <c r="S9" s="24" t="s">
        <v>28</v>
      </c>
      <c r="T9" s="24">
        <v>-3</v>
      </c>
      <c r="U9" s="24">
        <v>-3</v>
      </c>
      <c r="V9" s="24">
        <v>-6</v>
      </c>
      <c r="W9" s="25">
        <v>102</v>
      </c>
      <c r="X9" s="28"/>
    </row>
    <row r="10" spans="1:26" ht="18" customHeight="1" x14ac:dyDescent="0.25">
      <c r="A10" s="23" t="s">
        <v>33</v>
      </c>
      <c r="B10" s="24" t="s">
        <v>34</v>
      </c>
      <c r="C10" s="24" t="s">
        <v>30</v>
      </c>
      <c r="D10" s="24" t="s">
        <v>23</v>
      </c>
      <c r="E10" s="24" t="s">
        <v>34</v>
      </c>
      <c r="F10" s="24" t="s">
        <v>23</v>
      </c>
      <c r="G10" s="25">
        <v>113</v>
      </c>
      <c r="H10" s="26"/>
      <c r="I10" s="23" t="s">
        <v>35</v>
      </c>
      <c r="J10" s="24" t="s">
        <v>22</v>
      </c>
      <c r="K10" s="24" t="s">
        <v>22</v>
      </c>
      <c r="L10" s="24" t="s">
        <v>34</v>
      </c>
      <c r="M10" s="24" t="s">
        <v>34</v>
      </c>
      <c r="N10" s="24" t="s">
        <v>28</v>
      </c>
      <c r="O10" s="25">
        <v>108</v>
      </c>
      <c r="P10" s="19"/>
      <c r="Q10" s="23" t="s">
        <v>36</v>
      </c>
      <c r="R10" s="24" t="s">
        <v>34</v>
      </c>
      <c r="S10" s="24" t="s">
        <v>28</v>
      </c>
      <c r="T10" s="24" t="s">
        <v>30</v>
      </c>
      <c r="U10" s="24" t="s">
        <v>23</v>
      </c>
      <c r="V10" s="24" t="s">
        <v>23</v>
      </c>
      <c r="W10" s="25">
        <v>112</v>
      </c>
      <c r="X10" s="28"/>
    </row>
    <row r="11" spans="1:26" ht="18" customHeight="1" x14ac:dyDescent="0.25">
      <c r="A11" s="23" t="s">
        <v>37</v>
      </c>
      <c r="B11" s="24" t="s">
        <v>28</v>
      </c>
      <c r="C11" s="24" t="s">
        <v>34</v>
      </c>
      <c r="D11" s="24" t="s">
        <v>23</v>
      </c>
      <c r="E11" s="24" t="s">
        <v>38</v>
      </c>
      <c r="F11" s="24" t="s">
        <v>24</v>
      </c>
      <c r="G11" s="25">
        <v>117</v>
      </c>
      <c r="H11" s="26"/>
      <c r="I11" s="23" t="s">
        <v>39</v>
      </c>
      <c r="J11" s="24">
        <v>-1</v>
      </c>
      <c r="K11" s="24">
        <v>-4</v>
      </c>
      <c r="L11" s="24">
        <v>-5</v>
      </c>
      <c r="M11" s="24">
        <v>-5</v>
      </c>
      <c r="N11" s="24">
        <v>-4</v>
      </c>
      <c r="O11" s="25">
        <v>107</v>
      </c>
      <c r="P11" s="19"/>
      <c r="Q11" s="23" t="s">
        <v>40</v>
      </c>
      <c r="R11" s="24">
        <v>-3</v>
      </c>
      <c r="S11" s="24">
        <v>-5</v>
      </c>
      <c r="T11" s="24">
        <v>-5</v>
      </c>
      <c r="U11" s="24">
        <v>-6</v>
      </c>
      <c r="V11" s="24">
        <v>-8</v>
      </c>
      <c r="W11" s="25">
        <v>100</v>
      </c>
      <c r="X11" s="28"/>
    </row>
    <row r="12" spans="1:26" ht="18" customHeight="1" x14ac:dyDescent="0.25">
      <c r="A12" s="23" t="s">
        <v>41</v>
      </c>
      <c r="B12" s="24" t="s">
        <v>22</v>
      </c>
      <c r="C12" s="24" t="s">
        <v>28</v>
      </c>
      <c r="D12" s="24" t="s">
        <v>30</v>
      </c>
      <c r="E12" s="24" t="s">
        <v>30</v>
      </c>
      <c r="F12" s="24" t="s">
        <v>23</v>
      </c>
      <c r="G12" s="25">
        <v>113</v>
      </c>
      <c r="H12" s="26"/>
      <c r="I12" s="23" t="s">
        <v>42</v>
      </c>
      <c r="J12" s="24" t="s">
        <v>28</v>
      </c>
      <c r="K12" s="24" t="s">
        <v>22</v>
      </c>
      <c r="L12" s="24" t="s">
        <v>30</v>
      </c>
      <c r="M12" s="24" t="s">
        <v>30</v>
      </c>
      <c r="N12" s="24" t="s">
        <v>25</v>
      </c>
      <c r="O12" s="25">
        <v>117</v>
      </c>
      <c r="P12" s="19"/>
      <c r="Q12" s="23" t="s">
        <v>43</v>
      </c>
      <c r="R12" s="24" t="s">
        <v>28</v>
      </c>
      <c r="S12" s="24" t="s">
        <v>28</v>
      </c>
      <c r="T12" s="24" t="s">
        <v>28</v>
      </c>
      <c r="U12" s="24" t="s">
        <v>34</v>
      </c>
      <c r="V12" s="24" t="s">
        <v>34</v>
      </c>
      <c r="W12" s="25">
        <v>111</v>
      </c>
      <c r="X12" s="28"/>
    </row>
    <row r="13" spans="1:26" ht="18" customHeight="1" x14ac:dyDescent="0.25">
      <c r="A13" s="49" t="s">
        <v>44</v>
      </c>
      <c r="B13" s="44"/>
      <c r="C13" s="44"/>
      <c r="D13" s="44"/>
      <c r="E13" s="44"/>
      <c r="F13" s="44"/>
      <c r="G13" s="29">
        <f>SUM(G8:G12)-MAX(G8:G12)</f>
        <v>445</v>
      </c>
      <c r="H13" s="30"/>
      <c r="I13" s="50" t="s">
        <v>44</v>
      </c>
      <c r="J13" s="44"/>
      <c r="K13" s="44"/>
      <c r="L13" s="44"/>
      <c r="M13" s="44"/>
      <c r="N13" s="44"/>
      <c r="O13" s="29">
        <f>SUM(O8:O12)-MAX(O8:O12)</f>
        <v>439</v>
      </c>
      <c r="P13" s="31"/>
      <c r="Q13" s="50" t="s">
        <v>44</v>
      </c>
      <c r="R13" s="44"/>
      <c r="S13" s="44"/>
      <c r="T13" s="44"/>
      <c r="U13" s="44"/>
      <c r="V13" s="44"/>
      <c r="W13" s="29">
        <f>SUM(W8:W12)-MAX(W8:W12)</f>
        <v>417</v>
      </c>
      <c r="X13" s="30"/>
      <c r="Z13" s="32"/>
    </row>
    <row r="14" spans="1:26" ht="18" customHeight="1" x14ac:dyDescent="0.25">
      <c r="A14" s="51" t="s">
        <v>12</v>
      </c>
      <c r="B14" s="44"/>
      <c r="C14" s="44"/>
      <c r="D14" s="44"/>
      <c r="E14" s="44"/>
      <c r="F14" s="44"/>
      <c r="G14" s="44"/>
      <c r="H14" s="33"/>
      <c r="I14" s="52" t="s">
        <v>16</v>
      </c>
      <c r="J14" s="44"/>
      <c r="K14" s="44"/>
      <c r="L14" s="44"/>
      <c r="M14" s="44"/>
      <c r="N14" s="44"/>
      <c r="O14" s="44"/>
      <c r="P14" s="19"/>
      <c r="Q14" s="46" t="s">
        <v>10</v>
      </c>
      <c r="R14" s="44"/>
      <c r="S14" s="44"/>
      <c r="T14" s="44"/>
      <c r="U14" s="44"/>
      <c r="V14" s="44"/>
      <c r="W14" s="44"/>
      <c r="X14" s="30"/>
      <c r="Z14" s="32"/>
    </row>
    <row r="15" spans="1:26" ht="18" customHeight="1" x14ac:dyDescent="0.25">
      <c r="A15" s="23" t="s">
        <v>45</v>
      </c>
      <c r="B15" s="24" t="s">
        <v>28</v>
      </c>
      <c r="C15" s="24" t="s">
        <v>22</v>
      </c>
      <c r="D15" s="24" t="s">
        <v>30</v>
      </c>
      <c r="E15" s="24" t="s">
        <v>34</v>
      </c>
      <c r="F15" s="24" t="s">
        <v>28</v>
      </c>
      <c r="G15" s="25">
        <v>109</v>
      </c>
      <c r="H15" s="33"/>
      <c r="I15" s="23" t="s">
        <v>46</v>
      </c>
      <c r="J15" s="24">
        <v>-2</v>
      </c>
      <c r="K15" s="24">
        <v>-1</v>
      </c>
      <c r="L15" s="24">
        <v>-3</v>
      </c>
      <c r="M15" s="24">
        <v>-3</v>
      </c>
      <c r="N15" s="24">
        <v>-6</v>
      </c>
      <c r="O15" s="25">
        <v>103</v>
      </c>
      <c r="P15" s="19"/>
      <c r="Q15" s="23" t="s">
        <v>47</v>
      </c>
      <c r="R15" s="24">
        <v>-1</v>
      </c>
      <c r="S15" s="24">
        <v>-1</v>
      </c>
      <c r="T15" s="24" t="s">
        <v>22</v>
      </c>
      <c r="U15" s="24" t="s">
        <v>28</v>
      </c>
      <c r="V15" s="24">
        <v>-1</v>
      </c>
      <c r="W15" s="25">
        <v>105</v>
      </c>
      <c r="X15" s="30"/>
      <c r="Z15" s="32"/>
    </row>
    <row r="16" spans="1:26" ht="18" customHeight="1" x14ac:dyDescent="0.25">
      <c r="A16" s="23" t="s">
        <v>48</v>
      </c>
      <c r="B16" s="24" t="s">
        <v>22</v>
      </c>
      <c r="C16" s="24" t="s">
        <v>34</v>
      </c>
      <c r="D16" s="24" t="s">
        <v>34</v>
      </c>
      <c r="E16" s="24" t="s">
        <v>30</v>
      </c>
      <c r="F16" s="24" t="s">
        <v>22</v>
      </c>
      <c r="G16" s="25">
        <v>110</v>
      </c>
      <c r="H16" s="33"/>
      <c r="I16" s="23" t="s">
        <v>49</v>
      </c>
      <c r="J16" s="24">
        <v>-1</v>
      </c>
      <c r="K16" s="24">
        <v>-1</v>
      </c>
      <c r="L16" s="24" t="s">
        <v>22</v>
      </c>
      <c r="M16" s="24" t="s">
        <v>22</v>
      </c>
      <c r="N16" s="24">
        <v>-1</v>
      </c>
      <c r="O16" s="25">
        <v>110</v>
      </c>
      <c r="P16" s="19"/>
      <c r="Q16" s="23" t="s">
        <v>50</v>
      </c>
      <c r="R16" s="24" t="s">
        <v>22</v>
      </c>
      <c r="S16" s="24" t="s">
        <v>30</v>
      </c>
      <c r="T16" s="24" t="s">
        <v>34</v>
      </c>
      <c r="U16" s="24" t="s">
        <v>34</v>
      </c>
      <c r="V16" s="24" t="s">
        <v>22</v>
      </c>
      <c r="W16" s="25">
        <v>111</v>
      </c>
      <c r="X16" s="30"/>
      <c r="Z16" s="32"/>
    </row>
    <row r="17" spans="1:26" ht="18" customHeight="1" x14ac:dyDescent="0.25">
      <c r="A17" s="23" t="s">
        <v>51</v>
      </c>
      <c r="B17" s="24" t="s">
        <v>28</v>
      </c>
      <c r="C17" s="24" t="s">
        <v>22</v>
      </c>
      <c r="D17" s="24" t="s">
        <v>34</v>
      </c>
      <c r="E17" s="24" t="s">
        <v>28</v>
      </c>
      <c r="F17" s="24">
        <v>-1</v>
      </c>
      <c r="G17" s="25">
        <v>111</v>
      </c>
      <c r="H17" s="33"/>
      <c r="I17" s="23" t="s">
        <v>52</v>
      </c>
      <c r="J17" s="24">
        <v>-2</v>
      </c>
      <c r="K17" s="24" t="s">
        <v>28</v>
      </c>
      <c r="L17" s="24" t="s">
        <v>28</v>
      </c>
      <c r="M17" s="24">
        <v>-1</v>
      </c>
      <c r="N17" s="24" t="s">
        <v>28</v>
      </c>
      <c r="O17" s="25">
        <v>109</v>
      </c>
      <c r="P17" s="19"/>
      <c r="Q17" s="23" t="s">
        <v>53</v>
      </c>
      <c r="R17" s="24">
        <v>-3</v>
      </c>
      <c r="S17" s="24">
        <v>-6</v>
      </c>
      <c r="T17" s="24">
        <v>-2</v>
      </c>
      <c r="U17" s="24" t="s">
        <v>28</v>
      </c>
      <c r="V17" s="24" t="s">
        <v>22</v>
      </c>
      <c r="W17" s="25">
        <v>110</v>
      </c>
      <c r="X17" s="30"/>
      <c r="Z17" s="32"/>
    </row>
    <row r="18" spans="1:26" ht="18" customHeight="1" x14ac:dyDescent="0.25">
      <c r="A18" s="23" t="s">
        <v>54</v>
      </c>
      <c r="B18" s="24" t="s">
        <v>34</v>
      </c>
      <c r="C18" s="24" t="s">
        <v>23</v>
      </c>
      <c r="D18" s="24" t="s">
        <v>30</v>
      </c>
      <c r="E18" s="24" t="s">
        <v>24</v>
      </c>
      <c r="F18" s="24" t="s">
        <v>55</v>
      </c>
      <c r="G18" s="25">
        <v>117</v>
      </c>
      <c r="H18" s="33"/>
      <c r="I18" s="23" t="s">
        <v>56</v>
      </c>
      <c r="J18" s="24" t="s">
        <v>34</v>
      </c>
      <c r="K18" s="24" t="s">
        <v>22</v>
      </c>
      <c r="L18" s="24" t="s">
        <v>24</v>
      </c>
      <c r="M18" s="24" t="s">
        <v>23</v>
      </c>
      <c r="N18" s="24" t="s">
        <v>25</v>
      </c>
      <c r="O18" s="25">
        <v>117</v>
      </c>
      <c r="P18" s="19"/>
      <c r="Q18" s="23" t="s">
        <v>57</v>
      </c>
      <c r="R18" s="24" t="s">
        <v>28</v>
      </c>
      <c r="S18" s="24" t="s">
        <v>22</v>
      </c>
      <c r="T18" s="24">
        <v>-2</v>
      </c>
      <c r="U18" s="24">
        <v>-1</v>
      </c>
      <c r="V18" s="24">
        <v>-1</v>
      </c>
      <c r="W18" s="25">
        <v>106</v>
      </c>
      <c r="X18" s="30"/>
      <c r="Z18" s="32"/>
    </row>
    <row r="19" spans="1:26" ht="18" customHeight="1" x14ac:dyDescent="0.25">
      <c r="A19" s="23" t="s">
        <v>58</v>
      </c>
      <c r="B19" s="24" t="s">
        <v>28</v>
      </c>
      <c r="C19" s="24" t="s">
        <v>22</v>
      </c>
      <c r="D19" s="24" t="s">
        <v>24</v>
      </c>
      <c r="E19" s="24" t="s">
        <v>24</v>
      </c>
      <c r="F19" s="24" t="s">
        <v>30</v>
      </c>
      <c r="G19" s="25">
        <v>113</v>
      </c>
      <c r="H19" s="33"/>
      <c r="I19" s="23" t="s">
        <v>59</v>
      </c>
      <c r="J19" s="24" t="s">
        <v>30</v>
      </c>
      <c r="K19" s="24" t="s">
        <v>34</v>
      </c>
      <c r="L19" s="24" t="s">
        <v>24</v>
      </c>
      <c r="M19" s="24" t="s">
        <v>23</v>
      </c>
      <c r="N19" s="24" t="s">
        <v>22</v>
      </c>
      <c r="O19" s="25">
        <v>108</v>
      </c>
      <c r="P19" s="19"/>
      <c r="Q19" s="23" t="s">
        <v>60</v>
      </c>
      <c r="R19" s="24" t="s">
        <v>22</v>
      </c>
      <c r="S19" s="24" t="s">
        <v>28</v>
      </c>
      <c r="T19" s="24" t="s">
        <v>22</v>
      </c>
      <c r="U19" s="24" t="s">
        <v>22</v>
      </c>
      <c r="V19" s="24">
        <v>-2</v>
      </c>
      <c r="W19" s="25">
        <v>104</v>
      </c>
      <c r="X19" s="30"/>
      <c r="Z19" s="32"/>
    </row>
    <row r="20" spans="1:26" ht="18" customHeight="1" x14ac:dyDescent="0.25">
      <c r="A20" s="50" t="s">
        <v>44</v>
      </c>
      <c r="B20" s="44"/>
      <c r="C20" s="44"/>
      <c r="D20" s="44"/>
      <c r="E20" s="44"/>
      <c r="F20" s="44"/>
      <c r="G20" s="29">
        <f>SUM(G15:G19)-MAX(G15:G19)</f>
        <v>443</v>
      </c>
      <c r="H20" s="33"/>
      <c r="I20" s="49" t="s">
        <v>44</v>
      </c>
      <c r="J20" s="44"/>
      <c r="K20" s="44"/>
      <c r="L20" s="44"/>
      <c r="M20" s="44"/>
      <c r="N20" s="44"/>
      <c r="O20" s="29">
        <f>SUM(O15:O19)-MAX(O15:O19)</f>
        <v>430</v>
      </c>
      <c r="P20" s="31"/>
      <c r="Q20" s="50" t="s">
        <v>44</v>
      </c>
      <c r="R20" s="44"/>
      <c r="S20" s="44"/>
      <c r="T20" s="44"/>
      <c r="U20" s="44"/>
      <c r="V20" s="44"/>
      <c r="W20" s="29">
        <f>SUM(W15:W19)-MAX(W15:W19)</f>
        <v>425</v>
      </c>
      <c r="X20" s="30"/>
      <c r="Z20" s="32"/>
    </row>
    <row r="21" spans="1:26" ht="18" customHeight="1" x14ac:dyDescent="0.25">
      <c r="A21" s="43" t="s">
        <v>18</v>
      </c>
      <c r="B21" s="44"/>
      <c r="C21" s="44"/>
      <c r="D21" s="44"/>
      <c r="E21" s="44"/>
      <c r="F21" s="44"/>
      <c r="G21" s="44"/>
      <c r="H21" s="16"/>
      <c r="I21" s="45" t="s">
        <v>7</v>
      </c>
      <c r="J21" s="44"/>
      <c r="K21" s="44"/>
      <c r="L21" s="44"/>
      <c r="M21" s="44"/>
      <c r="N21" s="44"/>
      <c r="O21" s="44"/>
      <c r="P21" s="19"/>
      <c r="Q21" s="46" t="s">
        <v>6</v>
      </c>
      <c r="R21" s="44"/>
      <c r="S21" s="44"/>
      <c r="T21" s="44"/>
      <c r="U21" s="44"/>
      <c r="V21" s="44"/>
      <c r="W21" s="44"/>
      <c r="X21" s="30"/>
      <c r="Z21" s="32"/>
    </row>
    <row r="22" spans="1:26" ht="18" customHeight="1" x14ac:dyDescent="0.25">
      <c r="A22" s="23" t="s">
        <v>61</v>
      </c>
      <c r="B22" s="24" t="s">
        <v>22</v>
      </c>
      <c r="C22" s="24" t="s">
        <v>28</v>
      </c>
      <c r="D22" s="24">
        <v>-2</v>
      </c>
      <c r="E22" s="24">
        <v>-1</v>
      </c>
      <c r="F22" s="24">
        <v>-3</v>
      </c>
      <c r="G22" s="25">
        <v>101</v>
      </c>
      <c r="H22" s="26"/>
      <c r="I22" s="23" t="s">
        <v>62</v>
      </c>
      <c r="J22" s="24">
        <v>-1</v>
      </c>
      <c r="K22" s="24">
        <v>-3</v>
      </c>
      <c r="L22" s="24">
        <v>-3</v>
      </c>
      <c r="M22" s="24">
        <v>-4</v>
      </c>
      <c r="N22" s="24">
        <v>-6</v>
      </c>
      <c r="O22" s="25">
        <v>102</v>
      </c>
      <c r="P22" s="19"/>
      <c r="Q22" s="23" t="s">
        <v>63</v>
      </c>
      <c r="R22" s="24">
        <v>-2</v>
      </c>
      <c r="S22" s="24">
        <v>-2</v>
      </c>
      <c r="T22" s="24">
        <v>-3</v>
      </c>
      <c r="U22" s="24">
        <v>-3</v>
      </c>
      <c r="V22" s="24">
        <v>-5</v>
      </c>
      <c r="W22" s="25">
        <v>101</v>
      </c>
      <c r="X22" s="30"/>
      <c r="Z22" s="32"/>
    </row>
    <row r="23" spans="1:26" ht="18" customHeight="1" x14ac:dyDescent="0.25">
      <c r="A23" s="23" t="s">
        <v>64</v>
      </c>
      <c r="B23" s="24">
        <v>-3</v>
      </c>
      <c r="C23" s="24">
        <v>-4</v>
      </c>
      <c r="D23" s="24">
        <v>-2</v>
      </c>
      <c r="E23" s="24" t="s">
        <v>22</v>
      </c>
      <c r="F23" s="24" t="s">
        <v>30</v>
      </c>
      <c r="G23" s="25">
        <v>112</v>
      </c>
      <c r="H23" s="26"/>
      <c r="I23" s="23" t="s">
        <v>65</v>
      </c>
      <c r="J23" s="24" t="s">
        <v>22</v>
      </c>
      <c r="K23" s="24" t="s">
        <v>30</v>
      </c>
      <c r="L23" s="24" t="s">
        <v>23</v>
      </c>
      <c r="M23" s="24" t="s">
        <v>30</v>
      </c>
      <c r="N23" s="24" t="s">
        <v>30</v>
      </c>
      <c r="O23" s="25">
        <v>110</v>
      </c>
      <c r="P23" s="19"/>
      <c r="Q23" s="23" t="s">
        <v>66</v>
      </c>
      <c r="R23" s="24">
        <v>-1</v>
      </c>
      <c r="S23" s="24">
        <v>-2</v>
      </c>
      <c r="T23" s="24">
        <v>-1</v>
      </c>
      <c r="U23" s="24">
        <v>-5</v>
      </c>
      <c r="V23" s="24">
        <v>-6</v>
      </c>
      <c r="W23" s="25">
        <v>100</v>
      </c>
      <c r="X23" s="30"/>
      <c r="Z23" s="32"/>
    </row>
    <row r="24" spans="1:26" ht="18" customHeight="1" x14ac:dyDescent="0.25">
      <c r="A24" s="23" t="s">
        <v>67</v>
      </c>
      <c r="B24" s="24" t="s">
        <v>30</v>
      </c>
      <c r="C24" s="24" t="s">
        <v>34</v>
      </c>
      <c r="D24" s="24" t="s">
        <v>24</v>
      </c>
      <c r="E24" s="24" t="s">
        <v>38</v>
      </c>
      <c r="F24" s="24" t="s">
        <v>30</v>
      </c>
      <c r="G24" s="25">
        <v>113</v>
      </c>
      <c r="H24" s="26"/>
      <c r="I24" s="23" t="s">
        <v>68</v>
      </c>
      <c r="J24" s="24" t="s">
        <v>28</v>
      </c>
      <c r="K24" s="24">
        <v>-1</v>
      </c>
      <c r="L24" s="24" t="s">
        <v>28</v>
      </c>
      <c r="M24" s="24">
        <v>-1</v>
      </c>
      <c r="N24" s="24">
        <v>-1</v>
      </c>
      <c r="O24" s="25">
        <v>113</v>
      </c>
      <c r="P24" s="19"/>
      <c r="Q24" s="23" t="s">
        <v>69</v>
      </c>
      <c r="R24" s="24">
        <v>-1</v>
      </c>
      <c r="S24" s="24">
        <v>-3</v>
      </c>
      <c r="T24" s="24">
        <v>-3</v>
      </c>
      <c r="U24" s="24">
        <v>-3</v>
      </c>
      <c r="V24" s="24">
        <v>-1</v>
      </c>
      <c r="W24" s="25">
        <v>106</v>
      </c>
      <c r="X24" s="30"/>
      <c r="Z24" s="32"/>
    </row>
    <row r="25" spans="1:26" ht="18" customHeight="1" x14ac:dyDescent="0.25">
      <c r="A25" s="23" t="s">
        <v>70</v>
      </c>
      <c r="B25" s="24" t="s">
        <v>34</v>
      </c>
      <c r="C25" s="24" t="s">
        <v>55</v>
      </c>
      <c r="D25" s="24" t="s">
        <v>55</v>
      </c>
      <c r="E25" s="24" t="s">
        <v>26</v>
      </c>
      <c r="F25" s="24" t="s">
        <v>25</v>
      </c>
      <c r="G25" s="25">
        <v>117</v>
      </c>
      <c r="H25" s="26"/>
      <c r="I25" s="23" t="s">
        <v>71</v>
      </c>
      <c r="J25" s="24" t="s">
        <v>28</v>
      </c>
      <c r="K25" s="24" t="s">
        <v>34</v>
      </c>
      <c r="L25" s="24" t="s">
        <v>30</v>
      </c>
      <c r="M25" s="24" t="s">
        <v>23</v>
      </c>
      <c r="N25" s="24" t="s">
        <v>23</v>
      </c>
      <c r="O25" s="25">
        <v>115</v>
      </c>
      <c r="P25" s="19"/>
      <c r="Q25" s="23" t="s">
        <v>72</v>
      </c>
      <c r="R25" s="24">
        <v>-3</v>
      </c>
      <c r="S25" s="24">
        <v>-4</v>
      </c>
      <c r="T25" s="24">
        <v>-4</v>
      </c>
      <c r="U25" s="24">
        <v>-6</v>
      </c>
      <c r="V25" s="24">
        <v>-8</v>
      </c>
      <c r="W25" s="25">
        <v>99</v>
      </c>
      <c r="X25" s="30"/>
      <c r="Z25" s="32"/>
    </row>
    <row r="26" spans="1:26" ht="18" customHeight="1" x14ac:dyDescent="0.25">
      <c r="A26" s="23" t="s">
        <v>73</v>
      </c>
      <c r="B26" s="24" t="s">
        <v>34</v>
      </c>
      <c r="C26" s="24" t="s">
        <v>23</v>
      </c>
      <c r="D26" s="24" t="s">
        <v>25</v>
      </c>
      <c r="E26" s="24" t="s">
        <v>26</v>
      </c>
      <c r="F26" s="24" t="s">
        <v>74</v>
      </c>
      <c r="G26" s="25">
        <v>117</v>
      </c>
      <c r="H26" s="26"/>
      <c r="I26" s="23" t="s">
        <v>75</v>
      </c>
      <c r="J26" s="24" t="s">
        <v>30</v>
      </c>
      <c r="K26" s="24" t="s">
        <v>34</v>
      </c>
      <c r="L26" s="24" t="s">
        <v>34</v>
      </c>
      <c r="M26" s="24" t="s">
        <v>34</v>
      </c>
      <c r="N26" s="24" t="s">
        <v>30</v>
      </c>
      <c r="O26" s="25">
        <v>109</v>
      </c>
      <c r="P26" s="19"/>
      <c r="Q26" s="23" t="s">
        <v>76</v>
      </c>
      <c r="R26" s="24" t="s">
        <v>22</v>
      </c>
      <c r="S26" s="24" t="s">
        <v>23</v>
      </c>
      <c r="T26" s="24" t="s">
        <v>23</v>
      </c>
      <c r="U26" s="24" t="s">
        <v>23</v>
      </c>
      <c r="V26" s="24" t="s">
        <v>34</v>
      </c>
      <c r="W26" s="25">
        <v>108</v>
      </c>
      <c r="X26" s="30"/>
      <c r="Z26" s="32"/>
    </row>
    <row r="27" spans="1:26" ht="18" customHeight="1" x14ac:dyDescent="0.25">
      <c r="A27" s="50" t="s">
        <v>44</v>
      </c>
      <c r="B27" s="44"/>
      <c r="C27" s="44"/>
      <c r="D27" s="44"/>
      <c r="E27" s="44"/>
      <c r="F27" s="44"/>
      <c r="G27" s="29">
        <f>SUM(G22:G26)-MAX(G22:G26)</f>
        <v>443</v>
      </c>
      <c r="H27" s="30"/>
      <c r="I27" s="50" t="s">
        <v>44</v>
      </c>
      <c r="J27" s="44"/>
      <c r="K27" s="44"/>
      <c r="L27" s="44"/>
      <c r="M27" s="44"/>
      <c r="N27" s="44"/>
      <c r="O27" s="29">
        <f>SUM(O22:O26)-MAX(O22:O26)</f>
        <v>434</v>
      </c>
      <c r="P27" s="31"/>
      <c r="Q27" s="50" t="s">
        <v>44</v>
      </c>
      <c r="R27" s="44"/>
      <c r="S27" s="44"/>
      <c r="T27" s="44"/>
      <c r="U27" s="44"/>
      <c r="V27" s="44"/>
      <c r="W27" s="29">
        <f>SUM(W22:W26)-MAX(W22:W26)</f>
        <v>406</v>
      </c>
      <c r="X27" s="30"/>
      <c r="Z27" s="32"/>
    </row>
    <row r="28" spans="1:26" ht="18" customHeight="1" x14ac:dyDescent="0.25">
      <c r="A28" s="58" t="s">
        <v>77</v>
      </c>
      <c r="B28" s="59"/>
      <c r="C28" s="59"/>
      <c r="D28" s="59"/>
      <c r="E28" s="59"/>
      <c r="F28" s="59"/>
      <c r="G28" s="59"/>
      <c r="H28" s="33"/>
      <c r="I28" s="60" t="s">
        <v>78</v>
      </c>
      <c r="J28" s="59"/>
      <c r="K28" s="59"/>
      <c r="L28" s="59"/>
      <c r="M28" s="59"/>
      <c r="N28" s="59"/>
      <c r="O28" s="59"/>
      <c r="P28" s="16"/>
      <c r="Q28" s="60" t="s">
        <v>79</v>
      </c>
      <c r="R28" s="59"/>
      <c r="S28" s="59"/>
      <c r="T28" s="59"/>
      <c r="U28" s="59"/>
      <c r="V28" s="59"/>
      <c r="W28" s="59"/>
      <c r="X28" s="30"/>
      <c r="Z28" s="32"/>
    </row>
    <row r="29" spans="1:26" ht="18" customHeight="1" x14ac:dyDescent="0.25">
      <c r="A29" s="61"/>
      <c r="B29" s="57"/>
      <c r="C29" s="57"/>
      <c r="D29" s="57"/>
      <c r="E29" s="57"/>
      <c r="F29" s="57"/>
      <c r="G29" s="57"/>
      <c r="H29" s="33"/>
      <c r="I29" s="54"/>
      <c r="J29" s="48"/>
      <c r="K29" s="48"/>
      <c r="L29" s="48"/>
      <c r="M29" s="48"/>
      <c r="N29" s="48"/>
      <c r="O29" s="48"/>
      <c r="P29" s="26"/>
      <c r="Q29" s="54"/>
      <c r="R29" s="48"/>
      <c r="S29" s="48"/>
      <c r="T29" s="48"/>
      <c r="U29" s="48"/>
      <c r="V29" s="48"/>
      <c r="W29" s="48"/>
      <c r="X29" s="30"/>
      <c r="Z29" s="32"/>
    </row>
    <row r="30" spans="1:26" ht="18" customHeight="1" x14ac:dyDescent="0.3">
      <c r="A30" s="55" t="s">
        <v>19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6" ht="18" customHeight="1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5"/>
    </row>
    <row r="32" spans="1:26" ht="18" customHeight="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7"/>
    </row>
    <row r="33" spans="1:24" ht="18" customHeight="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7"/>
    </row>
    <row r="34" spans="1:24" ht="18" customHeight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7"/>
    </row>
    <row r="35" spans="1:24" ht="18" customHeight="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7"/>
    </row>
    <row r="36" spans="1:24" ht="18" customHeight="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8"/>
    </row>
    <row r="37" spans="1:24" ht="18" customHeight="1" x14ac:dyDescent="0.25">
      <c r="A37" s="56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</row>
    <row r="38" spans="1:24" ht="18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9"/>
    </row>
    <row r="39" spans="1:24" ht="18" customHeight="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40"/>
      <c r="R39" s="36"/>
      <c r="S39" s="36"/>
      <c r="T39" s="36"/>
      <c r="U39" s="36"/>
      <c r="V39" s="36"/>
      <c r="W39" s="39"/>
      <c r="X39" s="37"/>
    </row>
    <row r="40" spans="1:24" ht="18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40"/>
      <c r="R40" s="36"/>
      <c r="S40" s="36"/>
      <c r="T40" s="36"/>
      <c r="U40" s="36"/>
      <c r="V40" s="36"/>
      <c r="W40" s="39"/>
      <c r="X40" s="37"/>
    </row>
    <row r="41" spans="1:24" ht="18" customHeight="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40"/>
      <c r="R41" s="36"/>
      <c r="S41" s="36"/>
      <c r="T41" s="36"/>
      <c r="U41" s="36"/>
      <c r="V41" s="36"/>
      <c r="W41" s="39"/>
      <c r="X41" s="37"/>
    </row>
    <row r="42" spans="1:24" ht="18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40"/>
      <c r="R42" s="36"/>
      <c r="S42" s="36"/>
      <c r="T42" s="36"/>
      <c r="U42" s="36"/>
      <c r="V42" s="36"/>
      <c r="W42" s="39"/>
      <c r="X42" s="37"/>
    </row>
    <row r="43" spans="1:24" ht="18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40"/>
      <c r="R43" s="36"/>
      <c r="S43" s="36"/>
      <c r="T43" s="36"/>
      <c r="U43" s="36"/>
      <c r="V43" s="36"/>
      <c r="W43" s="39"/>
      <c r="X43" s="37"/>
    </row>
    <row r="44" spans="1:24" ht="18" customHeight="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41"/>
      <c r="R44" s="41"/>
      <c r="S44" s="41"/>
      <c r="T44" s="41"/>
      <c r="U44" s="41"/>
      <c r="V44" s="41"/>
      <c r="W44" s="39"/>
      <c r="X44" s="38"/>
    </row>
    <row r="45" spans="1:24" ht="13.2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1:24" ht="13.2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1:24" ht="13.2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31">
    <mergeCell ref="A1:X1"/>
    <mergeCell ref="A2:X2"/>
    <mergeCell ref="A3:X3"/>
    <mergeCell ref="A4:X4"/>
    <mergeCell ref="A5:X5"/>
    <mergeCell ref="Q29:W29"/>
    <mergeCell ref="A30:X30"/>
    <mergeCell ref="A37:X37"/>
    <mergeCell ref="I27:N27"/>
    <mergeCell ref="Q27:V27"/>
    <mergeCell ref="A28:G28"/>
    <mergeCell ref="I28:O28"/>
    <mergeCell ref="Q28:W28"/>
    <mergeCell ref="A29:G29"/>
    <mergeCell ref="I29:O29"/>
    <mergeCell ref="A27:F27"/>
    <mergeCell ref="A21:G21"/>
    <mergeCell ref="I21:O21"/>
    <mergeCell ref="Q21:W21"/>
    <mergeCell ref="A7:G7"/>
    <mergeCell ref="A13:F13"/>
    <mergeCell ref="I13:N13"/>
    <mergeCell ref="Q13:V13"/>
    <mergeCell ref="A14:G14"/>
    <mergeCell ref="I14:O14"/>
    <mergeCell ref="Q14:W14"/>
    <mergeCell ref="I7:O7"/>
    <mergeCell ref="Q7:W7"/>
    <mergeCell ref="A20:F20"/>
    <mergeCell ref="I20:N20"/>
    <mergeCell ref="Q20:V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/>
  </sheetViews>
  <sheetFormatPr defaultColWidth="14.44140625" defaultRowHeight="12.75" customHeight="1" x14ac:dyDescent="0.25"/>
  <cols>
    <col min="1" max="6" width="9.33203125" customWidth="1"/>
    <col min="7" max="7" width="36.6640625" customWidth="1"/>
    <col min="8" max="26" width="9.33203125" customWidth="1"/>
  </cols>
  <sheetData>
    <row r="1" spans="1:19" ht="28.5" customHeight="1" x14ac:dyDescent="0.5">
      <c r="A1" s="68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1"/>
      <c r="O1" s="1"/>
      <c r="P1" s="1"/>
      <c r="Q1" s="1"/>
      <c r="R1" s="1"/>
      <c r="S1" s="1"/>
    </row>
    <row r="2" spans="1:19" ht="34.5" customHeight="1" x14ac:dyDescent="0.6">
      <c r="A2" s="69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9" ht="34.5" customHeight="1" x14ac:dyDescent="0.6">
      <c r="A3" s="69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9" ht="21" customHeight="1" x14ac:dyDescent="0.35">
      <c r="A4" s="70" t="s">
        <v>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9" ht="18.75" customHeight="1" x14ac:dyDescent="0.3">
      <c r="A5" s="71" t="s">
        <v>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9" ht="21" customHeight="1" x14ac:dyDescent="0.4">
      <c r="A6" s="66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9" ht="20.25" customHeight="1" x14ac:dyDescent="0.4">
      <c r="A7" s="73"/>
      <c r="B7" s="57"/>
      <c r="C7" s="57"/>
      <c r="D7" s="57"/>
      <c r="E7" s="57"/>
      <c r="F7" s="2">
        <f>1</f>
        <v>1</v>
      </c>
      <c r="G7" s="3" t="s">
        <v>6</v>
      </c>
      <c r="H7" s="4">
        <f>Juniors!W27</f>
        <v>406</v>
      </c>
      <c r="I7" s="67"/>
      <c r="J7" s="57"/>
      <c r="K7" s="57"/>
      <c r="L7" s="57"/>
      <c r="M7" s="57"/>
    </row>
    <row r="8" spans="1:19" ht="20.25" customHeight="1" x14ac:dyDescent="0.4">
      <c r="A8" s="73"/>
      <c r="B8" s="57"/>
      <c r="C8" s="57"/>
      <c r="D8" s="57"/>
      <c r="E8" s="57"/>
      <c r="F8" s="2">
        <f t="shared" ref="F8:F16" si="0">F7+1</f>
        <v>2</v>
      </c>
      <c r="G8" s="5" t="s">
        <v>7</v>
      </c>
      <c r="H8" s="4">
        <f>Juniors!O27</f>
        <v>434</v>
      </c>
      <c r="I8" s="67"/>
      <c r="J8" s="57"/>
      <c r="K8" s="57"/>
      <c r="L8" s="57"/>
      <c r="M8" s="57"/>
    </row>
    <row r="9" spans="1:19" ht="20.25" customHeight="1" x14ac:dyDescent="0.4">
      <c r="A9" s="73"/>
      <c r="B9" s="57"/>
      <c r="C9" s="57"/>
      <c r="D9" s="57"/>
      <c r="E9" s="57"/>
      <c r="F9" s="2">
        <f t="shared" si="0"/>
        <v>3</v>
      </c>
      <c r="G9" s="6" t="s">
        <v>8</v>
      </c>
      <c r="H9" s="4">
        <f>Juniors!G20</f>
        <v>443</v>
      </c>
      <c r="I9" s="67"/>
      <c r="J9" s="57"/>
      <c r="K9" s="57"/>
      <c r="L9" s="57"/>
      <c r="M9" s="57"/>
    </row>
    <row r="10" spans="1:19" ht="20.25" customHeight="1" x14ac:dyDescent="0.4">
      <c r="A10" s="73"/>
      <c r="B10" s="57"/>
      <c r="C10" s="57"/>
      <c r="D10" s="57"/>
      <c r="E10" s="57"/>
      <c r="F10" s="2">
        <f t="shared" si="0"/>
        <v>4</v>
      </c>
      <c r="G10" s="7" t="s">
        <v>9</v>
      </c>
      <c r="H10" s="4">
        <f>Juniors!W13</f>
        <v>417</v>
      </c>
      <c r="I10" s="67"/>
      <c r="J10" s="57"/>
      <c r="K10" s="57"/>
      <c r="L10" s="57"/>
      <c r="M10" s="57"/>
    </row>
    <row r="11" spans="1:19" ht="20.25" customHeight="1" x14ac:dyDescent="0.4">
      <c r="A11" s="73"/>
      <c r="B11" s="57"/>
      <c r="C11" s="57"/>
      <c r="D11" s="57"/>
      <c r="E11" s="57"/>
      <c r="F11" s="2">
        <f t="shared" si="0"/>
        <v>5</v>
      </c>
      <c r="G11" s="3" t="s">
        <v>10</v>
      </c>
      <c r="H11" s="4">
        <f>Juniors!G27</f>
        <v>443</v>
      </c>
      <c r="I11" s="67"/>
      <c r="J11" s="57"/>
      <c r="K11" s="57"/>
      <c r="L11" s="57"/>
      <c r="M11" s="57"/>
    </row>
    <row r="12" spans="1:19" ht="20.25" customHeight="1" x14ac:dyDescent="0.4">
      <c r="A12" s="73"/>
      <c r="B12" s="57"/>
      <c r="C12" s="57"/>
      <c r="D12" s="57"/>
      <c r="E12" s="57"/>
      <c r="F12" s="2">
        <f t="shared" si="0"/>
        <v>6</v>
      </c>
      <c r="G12" s="6" t="s">
        <v>12</v>
      </c>
      <c r="H12" s="4">
        <f>Juniors!O20</f>
        <v>430</v>
      </c>
      <c r="I12" s="67"/>
      <c r="J12" s="57"/>
      <c r="K12" s="57"/>
      <c r="L12" s="57"/>
      <c r="M12" s="57"/>
    </row>
    <row r="13" spans="1:19" ht="20.25" customHeight="1" x14ac:dyDescent="0.4">
      <c r="A13" s="73"/>
      <c r="B13" s="57"/>
      <c r="C13" s="57"/>
      <c r="D13" s="57"/>
      <c r="E13" s="57"/>
      <c r="F13" s="2">
        <f t="shared" si="0"/>
        <v>7</v>
      </c>
      <c r="G13" s="6" t="s">
        <v>14</v>
      </c>
      <c r="H13" s="4">
        <f>Juniors!G13</f>
        <v>445</v>
      </c>
      <c r="I13" s="67"/>
      <c r="J13" s="57"/>
      <c r="K13" s="57"/>
      <c r="L13" s="57"/>
      <c r="M13" s="57"/>
    </row>
    <row r="14" spans="1:19" ht="20.25" customHeight="1" x14ac:dyDescent="0.4">
      <c r="A14" s="73"/>
      <c r="B14" s="57"/>
      <c r="C14" s="57"/>
      <c r="D14" s="57"/>
      <c r="E14" s="57"/>
      <c r="F14" s="2">
        <f t="shared" si="0"/>
        <v>8</v>
      </c>
      <c r="G14" s="11" t="s">
        <v>16</v>
      </c>
      <c r="H14" s="4">
        <f>Juniors!W20</f>
        <v>425</v>
      </c>
      <c r="I14" s="67"/>
      <c r="J14" s="57"/>
      <c r="K14" s="57"/>
      <c r="L14" s="57"/>
      <c r="M14" s="57"/>
    </row>
    <row r="15" spans="1:19" ht="20.25" customHeight="1" x14ac:dyDescent="0.4">
      <c r="A15" s="73"/>
      <c r="B15" s="57"/>
      <c r="C15" s="57"/>
      <c r="D15" s="57"/>
      <c r="E15" s="57"/>
      <c r="F15" s="2">
        <f t="shared" si="0"/>
        <v>9</v>
      </c>
      <c r="G15" s="14" t="s">
        <v>17</v>
      </c>
      <c r="H15" s="4">
        <f>Juniors!O13</f>
        <v>439</v>
      </c>
      <c r="I15" s="67"/>
      <c r="J15" s="57"/>
      <c r="K15" s="57"/>
      <c r="L15" s="57"/>
      <c r="M15" s="57"/>
    </row>
    <row r="16" spans="1:19" ht="20.25" customHeight="1" x14ac:dyDescent="0.4">
      <c r="A16" s="73"/>
      <c r="B16" s="57"/>
      <c r="C16" s="57"/>
      <c r="D16" s="57"/>
      <c r="E16" s="57"/>
      <c r="F16" s="2">
        <f t="shared" si="0"/>
        <v>10</v>
      </c>
      <c r="G16" s="15" t="s">
        <v>18</v>
      </c>
      <c r="H16" s="17" t="e">
        <f>Juniors!#REF!</f>
        <v>#REF!</v>
      </c>
      <c r="I16" s="67"/>
      <c r="J16" s="57"/>
      <c r="K16" s="57"/>
      <c r="L16" s="57"/>
      <c r="M16" s="57"/>
    </row>
    <row r="17" spans="1:19" ht="20.25" customHeight="1" x14ac:dyDescent="0.35">
      <c r="A17" s="18"/>
      <c r="B17" s="18"/>
      <c r="C17" s="18"/>
      <c r="D17" s="18"/>
      <c r="E17" s="18"/>
      <c r="F17" s="18"/>
      <c r="G17" s="20"/>
      <c r="H17" s="18"/>
      <c r="I17" s="18"/>
      <c r="J17" s="18"/>
      <c r="K17" s="18"/>
      <c r="L17" s="18"/>
      <c r="M17" s="18"/>
    </row>
    <row r="18" spans="1:19" ht="18" customHeight="1" x14ac:dyDescent="0.3">
      <c r="A18" s="72" t="s">
        <v>19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22"/>
      <c r="O18" s="22"/>
      <c r="P18" s="22"/>
      <c r="Q18" s="22"/>
      <c r="R18" s="22"/>
      <c r="S18" s="22"/>
    </row>
    <row r="19" spans="1:19" ht="20.25" customHeight="1" x14ac:dyDescent="0.3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9" ht="20.25" customHeight="1" x14ac:dyDescent="0.3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9" ht="20.25" customHeight="1" x14ac:dyDescent="0.3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9" ht="20.25" customHeight="1" x14ac:dyDescent="0.3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9" ht="20.25" customHeight="1" x14ac:dyDescent="0.3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9" ht="20.25" customHeight="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9" ht="20.25" customHeight="1" x14ac:dyDescent="0.3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9" ht="20.25" customHeight="1" x14ac:dyDescent="0.3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9" ht="13.2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19" ht="13.2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9" ht="13.2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1:19" ht="13.2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</sheetData>
  <mergeCells count="27">
    <mergeCell ref="A15:E15"/>
    <mergeCell ref="A16:E16"/>
    <mergeCell ref="I15:M15"/>
    <mergeCell ref="I16:M16"/>
    <mergeCell ref="A18:M18"/>
    <mergeCell ref="I14:M14"/>
    <mergeCell ref="A7:E7"/>
    <mergeCell ref="A8:E8"/>
    <mergeCell ref="A9:E9"/>
    <mergeCell ref="A10:E10"/>
    <mergeCell ref="A11:E11"/>
    <mergeCell ref="A12:E12"/>
    <mergeCell ref="A13:E13"/>
    <mergeCell ref="I8:M8"/>
    <mergeCell ref="I9:M9"/>
    <mergeCell ref="I10:M10"/>
    <mergeCell ref="I11:M11"/>
    <mergeCell ref="I12:M12"/>
    <mergeCell ref="I13:M13"/>
    <mergeCell ref="A14:E14"/>
    <mergeCell ref="A6:M6"/>
    <mergeCell ref="I7:M7"/>
    <mergeCell ref="A1:M1"/>
    <mergeCell ref="A2:M2"/>
    <mergeCell ref="A3:M3"/>
    <mergeCell ref="A4:M4"/>
    <mergeCell ref="A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Juniors</vt:lpstr>
      <vt:lpstr>Leaderboard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2016-11-03T15:02:15Z</dcterms:created>
  <dcterms:modified xsi:type="dcterms:W3CDTF">2016-11-03T15:02:15Z</dcterms:modified>
</cp:coreProperties>
</file>