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Match Results" sheetId="1" r:id="rId1"/>
    <sheet name="Match Updates" sheetId="2" r:id="rId2"/>
  </sheets>
  <calcPr calcId="171027"/>
</workbook>
</file>

<file path=xl/calcChain.xml><?xml version="1.0" encoding="utf-8"?>
<calcChain xmlns="http://schemas.openxmlformats.org/spreadsheetml/2006/main">
  <c r="M49" i="1" l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Q23" i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M23" i="1"/>
  <c r="L23" i="1"/>
  <c r="Q22" i="1"/>
  <c r="M22" i="1"/>
  <c r="L22" i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8" i="1"/>
  <c r="L8" i="1"/>
  <c r="M7" i="1"/>
  <c r="L7" i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M6" i="1"/>
  <c r="L6" i="1"/>
</calcChain>
</file>

<file path=xl/sharedStrings.xml><?xml version="1.0" encoding="utf-8"?>
<sst xmlns="http://schemas.openxmlformats.org/spreadsheetml/2006/main" count="412" uniqueCount="153">
  <si>
    <t>PITCH and PUTT UNION of IRELAND</t>
  </si>
  <si>
    <t>Name</t>
  </si>
  <si>
    <t>NATIONAL LADIES MATCHPLAY</t>
  </si>
  <si>
    <t>Club</t>
  </si>
  <si>
    <t>CHAMPIONSHIP 2010</t>
  </si>
  <si>
    <t>FINALS -- 5th JUNE - 7th JUNE 2010 -- LARKSPUR PARK, CASHEL -- ALL MATCHES OVER 36 HOLES</t>
  </si>
  <si>
    <t>After</t>
  </si>
  <si>
    <t>Round 2</t>
  </si>
  <si>
    <t>Quarter Final</t>
  </si>
  <si>
    <t>Semi Final</t>
  </si>
  <si>
    <t>Final</t>
  </si>
  <si>
    <t>Tracey McGrath</t>
  </si>
  <si>
    <t>Erry</t>
  </si>
  <si>
    <t>v</t>
  </si>
  <si>
    <t>Eleanor Walsh</t>
  </si>
  <si>
    <t>Fermoy</t>
  </si>
  <si>
    <t>10 &amp; 9</t>
  </si>
  <si>
    <t>Vera McCarthy</t>
  </si>
  <si>
    <t>Collins</t>
  </si>
  <si>
    <t>Damien Fleming</t>
  </si>
  <si>
    <t>9 &amp; 8</t>
  </si>
  <si>
    <t>Geraldine Ward</t>
  </si>
  <si>
    <t>Portmarnock</t>
  </si>
  <si>
    <t>Deerpark</t>
  </si>
  <si>
    <t>Carol O'Brien</t>
  </si>
  <si>
    <t>Gaeil Colmcille</t>
  </si>
  <si>
    <t>6 &amp; 5</t>
  </si>
  <si>
    <t>Margaret Keogh</t>
  </si>
  <si>
    <t>St. Bridget's</t>
  </si>
  <si>
    <t>Michelle McCarthy</t>
  </si>
  <si>
    <t>Hillview</t>
  </si>
  <si>
    <t>7 &amp; 6</t>
  </si>
  <si>
    <t>Mary Donnelly</t>
  </si>
  <si>
    <t>Ryston</t>
  </si>
  <si>
    <t>Breda Lonergan</t>
  </si>
  <si>
    <t>Tipperary Hills</t>
  </si>
  <si>
    <t>11 &amp; 10</t>
  </si>
  <si>
    <t>Catherine Dunne</t>
  </si>
  <si>
    <t>Riverdale</t>
  </si>
  <si>
    <t>Ger Holland</t>
  </si>
  <si>
    <t>R.G.S.C.</t>
  </si>
  <si>
    <t>2 &amp; 1</t>
  </si>
  <si>
    <t>Sheelagh Elmes</t>
  </si>
  <si>
    <t>Siobhan Keely</t>
  </si>
  <si>
    <t>Geraldine Edwards</t>
  </si>
  <si>
    <t>C.Y.M.C./L.C.</t>
  </si>
  <si>
    <t>Tara Dillon</t>
  </si>
  <si>
    <t>Martha O'Brien</t>
  </si>
  <si>
    <t>Darren Goodall</t>
  </si>
  <si>
    <t>Lakeside</t>
  </si>
  <si>
    <t>Siobhan Scannell</t>
  </si>
  <si>
    <t>Tralee</t>
  </si>
  <si>
    <t>5 &amp; 4</t>
  </si>
  <si>
    <t>Maree O'Toole</t>
  </si>
  <si>
    <t>Shandon</t>
  </si>
  <si>
    <t>Marian Byrne</t>
  </si>
  <si>
    <t>W/O</t>
  </si>
  <si>
    <t>Betty Barker</t>
  </si>
  <si>
    <t>Shula McCarthy</t>
  </si>
  <si>
    <t>Mairead O'Toole</t>
  </si>
  <si>
    <t>Poulaphouca</t>
  </si>
  <si>
    <t>Ann Daly</t>
  </si>
  <si>
    <t>E.S.B.</t>
  </si>
  <si>
    <t>37th</t>
  </si>
  <si>
    <t>Margaret Hogan</t>
  </si>
  <si>
    <t>Tullamore</t>
  </si>
  <si>
    <t>Helen Greagsbey</t>
  </si>
  <si>
    <t>13 &amp; 11</t>
  </si>
  <si>
    <t>Rose Kelly</t>
  </si>
  <si>
    <t>Claire Keely</t>
  </si>
  <si>
    <t>Jason O'Regan</t>
  </si>
  <si>
    <t>Noreen Myles</t>
  </si>
  <si>
    <t>Newtown</t>
  </si>
  <si>
    <t>Anne Kelly</t>
  </si>
  <si>
    <t>Collinstown</t>
  </si>
  <si>
    <t xml:space="preserve"> 10&amp; 9</t>
  </si>
  <si>
    <t>Elizabeth Quinn</t>
  </si>
  <si>
    <t>Christine Byrne</t>
  </si>
  <si>
    <t>8 &amp; 6</t>
  </si>
  <si>
    <t>Phil Condron</t>
  </si>
  <si>
    <t>Lucan</t>
  </si>
  <si>
    <t>Fred McMahon</t>
  </si>
  <si>
    <t>Eddie Carey</t>
  </si>
  <si>
    <t>Athgarvan</t>
  </si>
  <si>
    <t>Peter Dolan</t>
  </si>
  <si>
    <t>Athboy</t>
  </si>
  <si>
    <t/>
  </si>
  <si>
    <t>James Carroll</t>
  </si>
  <si>
    <t>Castletown</t>
  </si>
  <si>
    <t>Winner</t>
  </si>
  <si>
    <t>2&amp;1</t>
  </si>
  <si>
    <t>Gerard McGuirk</t>
  </si>
  <si>
    <t>Cement</t>
  </si>
  <si>
    <t>Jim Judge Jnr</t>
  </si>
  <si>
    <t>1up</t>
  </si>
  <si>
    <t>Liam McMahon</t>
  </si>
  <si>
    <t>Cloghogue</t>
  </si>
  <si>
    <t>12&amp;11</t>
  </si>
  <si>
    <t>10&amp;9</t>
  </si>
  <si>
    <t>Kenneth Kerin</t>
  </si>
  <si>
    <t>3 &amp; 2</t>
  </si>
  <si>
    <t>Clare Road</t>
  </si>
  <si>
    <t>Jason Larkin</t>
  </si>
  <si>
    <t>Erin's Isle</t>
  </si>
  <si>
    <t>John Hoey</t>
  </si>
  <si>
    <t xml:space="preserve"> </t>
  </si>
  <si>
    <t>V</t>
  </si>
  <si>
    <t>Paul Nolan</t>
  </si>
  <si>
    <t>David Poole</t>
  </si>
  <si>
    <t>38th</t>
  </si>
  <si>
    <t>Brendan O'Shea</t>
  </si>
  <si>
    <t>Ladies Semi Final</t>
  </si>
  <si>
    <t>Davy Morrisey</t>
  </si>
  <si>
    <t>© Copyright Pitch &amp; Putt Union of Ireland</t>
  </si>
  <si>
    <t>Frank O'Donoghue</t>
  </si>
  <si>
    <t>Templebreedy</t>
  </si>
  <si>
    <t>Martin O'Neill</t>
  </si>
  <si>
    <t>St. Patrick's</t>
  </si>
  <si>
    <t>Jim Foley</t>
  </si>
  <si>
    <t>Senan Kavanagh</t>
  </si>
  <si>
    <t>Bagenalstown</t>
  </si>
  <si>
    <t>Gavin Carty</t>
  </si>
  <si>
    <t>Sean Harkins</t>
  </si>
  <si>
    <t>Darren Kane</t>
  </si>
  <si>
    <t>Darren Thornberry</t>
  </si>
  <si>
    <t>C.P.M.</t>
  </si>
  <si>
    <t>Tom O'Reilly</t>
  </si>
  <si>
    <t>Custume</t>
  </si>
  <si>
    <t>Gary Healy</t>
  </si>
  <si>
    <t>Loughlinstown</t>
  </si>
  <si>
    <t>Anthony Malone</t>
  </si>
  <si>
    <t>Paddy Lowry</t>
  </si>
  <si>
    <t>Glenville</t>
  </si>
  <si>
    <t>Anthony Browne</t>
  </si>
  <si>
    <t>Stephen Bray</t>
  </si>
  <si>
    <t>Joseph McGrath Jnr</t>
  </si>
  <si>
    <t>Paul O'Gorman</t>
  </si>
  <si>
    <t>John Fleming</t>
  </si>
  <si>
    <t>William Buckley Snr.</t>
  </si>
  <si>
    <t>Gus Hayes</t>
  </si>
  <si>
    <t>Parteen</t>
  </si>
  <si>
    <t>Liam O'Donovan</t>
  </si>
  <si>
    <t>Bruff</t>
  </si>
  <si>
    <t>Patsy Farrell</t>
  </si>
  <si>
    <t>Danny Vaughan</t>
  </si>
  <si>
    <t>Michael Graham</t>
  </si>
  <si>
    <t>Thomas Hanley</t>
  </si>
  <si>
    <t>Mark Ryan</t>
  </si>
  <si>
    <t>Eddie Hennessy</t>
  </si>
  <si>
    <t>Ashgrove</t>
  </si>
  <si>
    <t>Noel Comiskey Snr</t>
  </si>
  <si>
    <t>Granard</t>
  </si>
  <si>
    <t>St. Bridgets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</si>
</sst>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##########"/>
  </numFmts>
  <fonts count="10" x14ac:knownFonts="1">
    <font>
      <sz val="10"/>
      <color rgb="FF000000"/>
      <name val="Arial"/>
    </font>
    <font>
      <b/>
      <sz val="10"/>
      <color rgb="FF000000"/>
      <name val="Arial"/>
    </font>
    <font>
      <b/>
      <sz val="22"/>
      <color rgb="FF000080"/>
      <name val="Arial"/>
    </font>
    <font>
      <sz val="10"/>
      <name val="Arial"/>
    </font>
    <font>
      <b/>
      <sz val="13"/>
      <color rgb="FFFFFFFF"/>
      <name val="Arial"/>
    </font>
    <font>
      <b/>
      <sz val="14"/>
      <color rgb="FF000080"/>
      <name val="Arial"/>
    </font>
    <font>
      <sz val="10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6" borderId="1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5" borderId="1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/>
    </xf>
    <xf numFmtId="0" fontId="6" fillId="6" borderId="10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164" fontId="6" fillId="6" borderId="10" xfId="0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5" borderId="1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6" fillId="5" borderId="9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6" fillId="4" borderId="10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6" fillId="5" borderId="12" xfId="0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3" fillId="6" borderId="14" xfId="0" applyFont="1" applyFill="1" applyBorder="1" applyAlignment="1">
      <alignment wrapText="1"/>
    </xf>
    <xf numFmtId="0" fontId="6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6" borderId="10" xfId="0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6" xfId="0" applyFont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2" borderId="7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selection activeCell="J13" sqref="J13:J14"/>
    </sheetView>
  </sheetViews>
  <sheetFormatPr defaultColWidth="14.44140625" defaultRowHeight="12.75" customHeight="1" x14ac:dyDescent="0.25"/>
  <cols>
    <col min="1" max="1" width="18.5546875" customWidth="1"/>
    <col min="2" max="2" width="14" customWidth="1"/>
    <col min="3" max="3" width="2.6640625" customWidth="1"/>
    <col min="4" max="4" width="18" customWidth="1"/>
    <col min="5" max="5" width="14" customWidth="1"/>
    <col min="6" max="6" width="13.5546875" customWidth="1"/>
    <col min="7" max="7" width="16.33203125" customWidth="1"/>
    <col min="8" max="9" width="17.88671875" customWidth="1"/>
    <col min="10" max="10" width="15.5546875" customWidth="1"/>
    <col min="11" max="16" width="0.109375" hidden="1" customWidth="1"/>
    <col min="17" max="17" width="9.33203125" hidden="1" customWidth="1"/>
    <col min="18" max="26" width="9.33203125" customWidth="1"/>
  </cols>
  <sheetData>
    <row r="1" spans="1:17" ht="28.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3"/>
    </row>
    <row r="2" spans="1:17" ht="28.5" customHeight="1" x14ac:dyDescent="0.25">
      <c r="A2" s="79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3"/>
    </row>
    <row r="3" spans="1:17" ht="28.5" customHeight="1" x14ac:dyDescent="0.25">
      <c r="A3" s="79" t="s">
        <v>4</v>
      </c>
      <c r="B3" s="80"/>
      <c r="C3" s="80"/>
      <c r="D3" s="80"/>
      <c r="E3" s="80"/>
      <c r="F3" s="80"/>
      <c r="G3" s="80"/>
      <c r="H3" s="80"/>
      <c r="I3" s="80"/>
      <c r="J3" s="80"/>
      <c r="K3" s="3"/>
    </row>
    <row r="4" spans="1:17" ht="18" customHeight="1" x14ac:dyDescent="0.3">
      <c r="A4" s="81" t="s">
        <v>5</v>
      </c>
      <c r="B4" s="82"/>
      <c r="C4" s="82"/>
      <c r="D4" s="82"/>
      <c r="E4" s="82"/>
      <c r="F4" s="82"/>
      <c r="G4" s="82"/>
      <c r="H4" s="82"/>
      <c r="I4" s="82"/>
      <c r="J4" s="82"/>
      <c r="K4" s="3"/>
    </row>
    <row r="5" spans="1:17" ht="17.25" customHeight="1" x14ac:dyDescent="0.3">
      <c r="A5" s="4" t="s">
        <v>1</v>
      </c>
      <c r="B5" s="5" t="s">
        <v>3</v>
      </c>
      <c r="C5" s="6"/>
      <c r="D5" s="5" t="s">
        <v>1</v>
      </c>
      <c r="E5" s="5" t="s">
        <v>3</v>
      </c>
      <c r="F5" s="5" t="s">
        <v>7</v>
      </c>
      <c r="G5" s="5" t="s">
        <v>8</v>
      </c>
      <c r="H5" s="5" t="s">
        <v>9</v>
      </c>
      <c r="I5" s="7" t="s">
        <v>10</v>
      </c>
      <c r="J5" s="9"/>
      <c r="K5" s="3"/>
    </row>
    <row r="6" spans="1:17" ht="14.25" customHeight="1" x14ac:dyDescent="0.25">
      <c r="A6" s="10" t="s">
        <v>11</v>
      </c>
      <c r="B6" s="10" t="s">
        <v>12</v>
      </c>
      <c r="C6" s="12" t="s">
        <v>13</v>
      </c>
      <c r="D6" s="13" t="s">
        <v>14</v>
      </c>
      <c r="E6" s="13" t="s">
        <v>15</v>
      </c>
      <c r="F6" s="13" t="s">
        <v>14</v>
      </c>
      <c r="G6" s="14"/>
      <c r="H6" s="15"/>
      <c r="I6" s="15"/>
      <c r="J6" s="16"/>
      <c r="K6" s="17">
        <v>6</v>
      </c>
      <c r="L6" s="21" t="str">
        <f t="shared" ref="L6:M6" si="0">O33</f>
        <v>Paddy Lowry</v>
      </c>
      <c r="M6" s="21" t="str">
        <f t="shared" si="0"/>
        <v>Glenville</v>
      </c>
      <c r="O6" s="24" t="s">
        <v>19</v>
      </c>
      <c r="P6" s="24" t="s">
        <v>23</v>
      </c>
      <c r="Q6" s="26">
        <f>1</f>
        <v>1</v>
      </c>
    </row>
    <row r="7" spans="1:17" ht="14.25" customHeight="1" x14ac:dyDescent="0.25">
      <c r="A7" s="28" t="s">
        <v>17</v>
      </c>
      <c r="B7" s="28" t="s">
        <v>18</v>
      </c>
      <c r="C7" s="23" t="s">
        <v>13</v>
      </c>
      <c r="D7" s="20" t="s">
        <v>21</v>
      </c>
      <c r="E7" s="20" t="s">
        <v>22</v>
      </c>
      <c r="F7" s="13" t="s">
        <v>21</v>
      </c>
      <c r="G7" s="30" t="s">
        <v>21</v>
      </c>
      <c r="H7" s="31"/>
      <c r="I7" s="31"/>
      <c r="J7" s="16"/>
      <c r="K7" s="33">
        <f t="shared" ref="K7:K21" si="1">K6+1</f>
        <v>7</v>
      </c>
      <c r="L7" s="35" t="str">
        <f t="shared" ref="L7:M7" si="2">O39</f>
        <v>John Fleming</v>
      </c>
      <c r="M7" s="35" t="str">
        <f t="shared" si="2"/>
        <v>Tullamore</v>
      </c>
      <c r="O7" s="36" t="s">
        <v>48</v>
      </c>
      <c r="P7" s="36" t="s">
        <v>51</v>
      </c>
      <c r="Q7" s="26">
        <f t="shared" ref="Q7:Q21" si="3">Q6+1</f>
        <v>2</v>
      </c>
    </row>
    <row r="8" spans="1:17" ht="14.25" customHeight="1" x14ac:dyDescent="0.25">
      <c r="A8" s="10" t="s">
        <v>24</v>
      </c>
      <c r="B8" s="10" t="s">
        <v>25</v>
      </c>
      <c r="C8" s="12" t="s">
        <v>13</v>
      </c>
      <c r="D8" s="13" t="s">
        <v>27</v>
      </c>
      <c r="E8" s="13" t="s">
        <v>28</v>
      </c>
      <c r="F8" s="38" t="s">
        <v>27</v>
      </c>
      <c r="G8" s="40" t="s">
        <v>27</v>
      </c>
      <c r="H8" s="41"/>
      <c r="I8" s="31"/>
      <c r="J8" s="16"/>
      <c r="K8" s="33">
        <f t="shared" si="1"/>
        <v>8</v>
      </c>
      <c r="L8" s="35" t="str">
        <f t="shared" ref="L8:M8" si="4">O38</f>
        <v>Paul O'Gorman</v>
      </c>
      <c r="M8" s="35" t="str">
        <f t="shared" si="4"/>
        <v>Tullamore</v>
      </c>
      <c r="O8" s="36" t="s">
        <v>70</v>
      </c>
      <c r="P8" s="36" t="s">
        <v>51</v>
      </c>
      <c r="Q8" s="26">
        <f t="shared" si="3"/>
        <v>3</v>
      </c>
    </row>
    <row r="9" spans="1:17" ht="14.25" customHeight="1" x14ac:dyDescent="0.25">
      <c r="A9" s="28" t="s">
        <v>29</v>
      </c>
      <c r="B9" s="28" t="s">
        <v>30</v>
      </c>
      <c r="C9" s="23" t="s">
        <v>13</v>
      </c>
      <c r="D9" s="20" t="s">
        <v>32</v>
      </c>
      <c r="E9" s="20" t="s">
        <v>33</v>
      </c>
      <c r="F9" s="43" t="s">
        <v>29</v>
      </c>
      <c r="G9" s="44"/>
      <c r="H9" s="30" t="s">
        <v>21</v>
      </c>
      <c r="I9" s="31"/>
      <c r="J9" s="16"/>
      <c r="K9" s="33">
        <f t="shared" si="1"/>
        <v>9</v>
      </c>
      <c r="L9" s="36" t="s">
        <v>81</v>
      </c>
      <c r="M9" s="36" t="s">
        <v>80</v>
      </c>
      <c r="O9" s="36" t="s">
        <v>82</v>
      </c>
      <c r="P9" s="36" t="s">
        <v>83</v>
      </c>
      <c r="Q9" s="26">
        <f t="shared" si="3"/>
        <v>4</v>
      </c>
    </row>
    <row r="10" spans="1:17" ht="14.25" customHeight="1" x14ac:dyDescent="0.25">
      <c r="A10" s="10" t="s">
        <v>34</v>
      </c>
      <c r="B10" s="10" t="s">
        <v>35</v>
      </c>
      <c r="C10" s="12" t="s">
        <v>13</v>
      </c>
      <c r="D10" s="13" t="s">
        <v>37</v>
      </c>
      <c r="E10" s="13" t="s">
        <v>38</v>
      </c>
      <c r="F10" s="46" t="s">
        <v>34</v>
      </c>
      <c r="G10" s="47"/>
      <c r="H10" s="40" t="s">
        <v>34</v>
      </c>
      <c r="I10" s="31"/>
      <c r="J10" s="16"/>
      <c r="K10" s="33">
        <f t="shared" si="1"/>
        <v>10</v>
      </c>
      <c r="L10" s="35" t="str">
        <f t="shared" ref="L10:M10" si="5">O18</f>
        <v>Paul Nolan</v>
      </c>
      <c r="M10" s="35" t="str">
        <f t="shared" si="5"/>
        <v>Erin's Isle</v>
      </c>
      <c r="O10" s="36" t="s">
        <v>84</v>
      </c>
      <c r="P10" s="36" t="s">
        <v>85</v>
      </c>
      <c r="Q10" s="26">
        <f t="shared" si="3"/>
        <v>5</v>
      </c>
    </row>
    <row r="11" spans="1:17" ht="14.25" customHeight="1" x14ac:dyDescent="0.25">
      <c r="A11" s="28" t="s">
        <v>39</v>
      </c>
      <c r="B11" s="28" t="s">
        <v>40</v>
      </c>
      <c r="C11" s="23" t="s">
        <v>13</v>
      </c>
      <c r="D11" s="20" t="s">
        <v>42</v>
      </c>
      <c r="E11" s="20" t="s">
        <v>22</v>
      </c>
      <c r="F11" s="10" t="s">
        <v>39</v>
      </c>
      <c r="G11" s="30" t="s">
        <v>34</v>
      </c>
      <c r="H11" s="15"/>
      <c r="I11" s="31"/>
      <c r="J11" s="16"/>
      <c r="K11" s="33">
        <f t="shared" si="1"/>
        <v>11</v>
      </c>
      <c r="L11" s="35" t="str">
        <f t="shared" ref="L11:M11" si="6">O21</f>
        <v>Davy Morrisey</v>
      </c>
      <c r="M11" s="35" t="str">
        <f t="shared" si="6"/>
        <v>Lakeside</v>
      </c>
      <c r="O11" s="36" t="s">
        <v>87</v>
      </c>
      <c r="P11" s="36" t="s">
        <v>88</v>
      </c>
      <c r="Q11" s="26">
        <f t="shared" si="3"/>
        <v>6</v>
      </c>
    </row>
    <row r="12" spans="1:17" ht="14.25" customHeight="1" x14ac:dyDescent="0.25">
      <c r="A12" s="10" t="s">
        <v>43</v>
      </c>
      <c r="B12" s="10" t="s">
        <v>40</v>
      </c>
      <c r="C12" s="12" t="s">
        <v>13</v>
      </c>
      <c r="D12" s="13" t="s">
        <v>44</v>
      </c>
      <c r="E12" s="13" t="s">
        <v>45</v>
      </c>
      <c r="F12" s="52" t="s">
        <v>43</v>
      </c>
      <c r="G12" s="40" t="s">
        <v>46</v>
      </c>
      <c r="H12" s="31"/>
      <c r="I12" s="41"/>
      <c r="J12" s="54" t="s">
        <v>89</v>
      </c>
      <c r="K12" s="33">
        <f t="shared" si="1"/>
        <v>12</v>
      </c>
      <c r="L12" s="35" t="str">
        <f t="shared" ref="L12:M12" si="7">O19</f>
        <v>David Poole</v>
      </c>
      <c r="M12" s="35" t="str">
        <f t="shared" si="7"/>
        <v>Portmarnock</v>
      </c>
      <c r="O12" s="36" t="s">
        <v>91</v>
      </c>
      <c r="P12" s="36" t="s">
        <v>92</v>
      </c>
      <c r="Q12" s="26">
        <f t="shared" si="3"/>
        <v>7</v>
      </c>
    </row>
    <row r="13" spans="1:17" ht="14.25" customHeight="1" x14ac:dyDescent="0.25">
      <c r="A13" s="28" t="s">
        <v>46</v>
      </c>
      <c r="B13" s="28" t="s">
        <v>28</v>
      </c>
      <c r="C13" s="23" t="s">
        <v>13</v>
      </c>
      <c r="D13" s="20" t="s">
        <v>47</v>
      </c>
      <c r="E13" s="20" t="s">
        <v>49</v>
      </c>
      <c r="F13" s="28" t="s">
        <v>46</v>
      </c>
      <c r="G13" s="44"/>
      <c r="H13" s="31"/>
      <c r="I13" s="57" t="s">
        <v>21</v>
      </c>
      <c r="J13" s="85" t="s">
        <v>21</v>
      </c>
      <c r="K13" s="33">
        <f t="shared" si="1"/>
        <v>13</v>
      </c>
      <c r="L13" s="35" t="e">
        <f t="shared" ref="L13:M13" si="8">#REF!</f>
        <v>#REF!</v>
      </c>
      <c r="M13" s="35" t="e">
        <f t="shared" si="8"/>
        <v>#REF!</v>
      </c>
      <c r="O13" s="36" t="s">
        <v>93</v>
      </c>
      <c r="P13" s="36" t="s">
        <v>92</v>
      </c>
      <c r="Q13" s="26">
        <f t="shared" si="3"/>
        <v>8</v>
      </c>
    </row>
    <row r="14" spans="1:17" ht="14.25" customHeight="1" x14ac:dyDescent="0.25">
      <c r="A14" s="10" t="s">
        <v>50</v>
      </c>
      <c r="B14" s="10" t="s">
        <v>18</v>
      </c>
      <c r="C14" s="12" t="s">
        <v>13</v>
      </c>
      <c r="D14" s="13" t="s">
        <v>53</v>
      </c>
      <c r="E14" s="13" t="s">
        <v>54</v>
      </c>
      <c r="F14" s="60" t="s">
        <v>50</v>
      </c>
      <c r="G14" s="47"/>
      <c r="H14" s="31"/>
      <c r="I14" s="61" t="s">
        <v>77</v>
      </c>
      <c r="J14" s="86"/>
      <c r="K14" s="33">
        <f t="shared" si="1"/>
        <v>14</v>
      </c>
      <c r="L14" s="35" t="e">
        <f t="shared" ref="L14:M14" si="9">#REF!</f>
        <v>#REF!</v>
      </c>
      <c r="M14" s="35" t="e">
        <f t="shared" si="9"/>
        <v>#REF!</v>
      </c>
      <c r="O14" s="36" t="s">
        <v>95</v>
      </c>
      <c r="P14" s="36" t="s">
        <v>96</v>
      </c>
      <c r="Q14" s="26">
        <f t="shared" si="3"/>
        <v>9</v>
      </c>
    </row>
    <row r="15" spans="1:17" ht="14.25" customHeight="1" x14ac:dyDescent="0.25">
      <c r="A15" s="28" t="s">
        <v>55</v>
      </c>
      <c r="B15" s="28" t="s">
        <v>28</v>
      </c>
      <c r="C15" s="23" t="s">
        <v>13</v>
      </c>
      <c r="D15" s="20" t="s">
        <v>57</v>
      </c>
      <c r="E15" s="20" t="s">
        <v>28</v>
      </c>
      <c r="F15" s="10" t="s">
        <v>55</v>
      </c>
      <c r="G15" s="30" t="s">
        <v>55</v>
      </c>
      <c r="H15" s="31"/>
      <c r="I15" s="15"/>
      <c r="J15" s="9"/>
      <c r="K15" s="33">
        <f t="shared" si="1"/>
        <v>15</v>
      </c>
      <c r="L15" s="35" t="e">
        <f t="shared" ref="L15:M15" si="10">#REF!</f>
        <v>#REF!</v>
      </c>
      <c r="M15" s="35" t="e">
        <f t="shared" si="10"/>
        <v>#REF!</v>
      </c>
      <c r="O15" s="36" t="s">
        <v>99</v>
      </c>
      <c r="P15" s="36" t="s">
        <v>101</v>
      </c>
      <c r="Q15" s="26">
        <f t="shared" si="3"/>
        <v>10</v>
      </c>
    </row>
    <row r="16" spans="1:17" ht="14.25" customHeight="1" x14ac:dyDescent="0.25">
      <c r="A16" s="10" t="s">
        <v>58</v>
      </c>
      <c r="B16" s="10" t="s">
        <v>30</v>
      </c>
      <c r="C16" s="12" t="s">
        <v>13</v>
      </c>
      <c r="D16" s="13" t="s">
        <v>59</v>
      </c>
      <c r="E16" s="13" t="s">
        <v>60</v>
      </c>
      <c r="F16" s="52" t="s">
        <v>58</v>
      </c>
      <c r="G16" s="40" t="s">
        <v>64</v>
      </c>
      <c r="H16" s="31"/>
      <c r="I16" s="31"/>
      <c r="J16" s="16"/>
      <c r="K16" s="33">
        <f t="shared" si="1"/>
        <v>16</v>
      </c>
      <c r="L16" s="35" t="str">
        <f t="shared" ref="L16:M16" si="11">O44</f>
        <v>Danny Vaughan</v>
      </c>
      <c r="M16" s="35" t="str">
        <f t="shared" si="11"/>
        <v>Parteen</v>
      </c>
      <c r="O16" s="36" t="s">
        <v>102</v>
      </c>
      <c r="P16" s="36" t="s">
        <v>103</v>
      </c>
      <c r="Q16" s="26">
        <f t="shared" si="3"/>
        <v>11</v>
      </c>
    </row>
    <row r="17" spans="1:17" ht="14.25" customHeight="1" x14ac:dyDescent="0.25">
      <c r="A17" s="28" t="s">
        <v>61</v>
      </c>
      <c r="B17" s="28" t="s">
        <v>62</v>
      </c>
      <c r="C17" s="23" t="s">
        <v>13</v>
      </c>
      <c r="D17" s="20" t="s">
        <v>64</v>
      </c>
      <c r="E17" s="20" t="s">
        <v>65</v>
      </c>
      <c r="F17" s="20" t="s">
        <v>64</v>
      </c>
      <c r="G17" s="44"/>
      <c r="H17" s="40" t="s">
        <v>64</v>
      </c>
      <c r="I17" s="31"/>
      <c r="J17" s="16"/>
      <c r="K17" s="33">
        <f t="shared" si="1"/>
        <v>17</v>
      </c>
      <c r="L17" s="35" t="str">
        <f t="shared" ref="L17:M17" si="12">O49</f>
        <v>Noel Comiskey Snr</v>
      </c>
      <c r="M17" s="35" t="str">
        <f t="shared" si="12"/>
        <v>Granard</v>
      </c>
      <c r="O17" s="36" t="s">
        <v>104</v>
      </c>
      <c r="P17" s="36" t="s">
        <v>103</v>
      </c>
      <c r="Q17" s="26">
        <f t="shared" si="3"/>
        <v>12</v>
      </c>
    </row>
    <row r="18" spans="1:17" ht="14.25" customHeight="1" x14ac:dyDescent="0.25">
      <c r="A18" s="10" t="s">
        <v>66</v>
      </c>
      <c r="B18" s="10" t="s">
        <v>45</v>
      </c>
      <c r="C18" s="12" t="s">
        <v>13</v>
      </c>
      <c r="D18" s="13" t="s">
        <v>68</v>
      </c>
      <c r="E18" s="13" t="s">
        <v>33</v>
      </c>
      <c r="F18" s="13" t="s">
        <v>68</v>
      </c>
      <c r="G18" s="47"/>
      <c r="H18" s="20" t="s">
        <v>77</v>
      </c>
      <c r="I18" s="31"/>
      <c r="J18" s="16"/>
      <c r="K18" s="33">
        <f t="shared" si="1"/>
        <v>18</v>
      </c>
      <c r="L18" s="35" t="e">
        <f t="shared" ref="L18:M18" si="13">#REF!</f>
        <v>#REF!</v>
      </c>
      <c r="M18" s="35" t="e">
        <f t="shared" si="13"/>
        <v>#REF!</v>
      </c>
      <c r="O18" s="36" t="s">
        <v>107</v>
      </c>
      <c r="P18" s="36" t="s">
        <v>103</v>
      </c>
      <c r="Q18" s="26">
        <f t="shared" si="3"/>
        <v>13</v>
      </c>
    </row>
    <row r="19" spans="1:17" ht="14.25" customHeight="1" x14ac:dyDescent="0.25">
      <c r="A19" s="28" t="s">
        <v>69</v>
      </c>
      <c r="B19" s="28" t="s">
        <v>40</v>
      </c>
      <c r="C19" s="23" t="s">
        <v>13</v>
      </c>
      <c r="D19" s="20" t="s">
        <v>71</v>
      </c>
      <c r="E19" s="20" t="s">
        <v>72</v>
      </c>
      <c r="F19" s="10" t="s">
        <v>69</v>
      </c>
      <c r="G19" s="30" t="s">
        <v>68</v>
      </c>
      <c r="H19" s="15"/>
      <c r="I19" s="31"/>
      <c r="J19" s="16"/>
      <c r="K19" s="33">
        <f t="shared" si="1"/>
        <v>19</v>
      </c>
      <c r="L19" s="35" t="str">
        <f t="shared" ref="L19:M19" si="14">O17</f>
        <v>John Hoey</v>
      </c>
      <c r="M19" s="35" t="str">
        <f t="shared" si="14"/>
        <v>Erin's Isle</v>
      </c>
      <c r="O19" s="36" t="s">
        <v>108</v>
      </c>
      <c r="P19" s="36" t="s">
        <v>22</v>
      </c>
      <c r="Q19" s="26">
        <f t="shared" si="3"/>
        <v>14</v>
      </c>
    </row>
    <row r="20" spans="1:17" ht="14.25" customHeight="1" x14ac:dyDescent="0.25">
      <c r="A20" s="10" t="s">
        <v>73</v>
      </c>
      <c r="B20" s="10" t="s">
        <v>74</v>
      </c>
      <c r="C20" s="12" t="s">
        <v>13</v>
      </c>
      <c r="D20" s="13" t="s">
        <v>76</v>
      </c>
      <c r="E20" s="13" t="s">
        <v>74</v>
      </c>
      <c r="F20" s="38" t="s">
        <v>76</v>
      </c>
      <c r="G20" s="40" t="s">
        <v>77</v>
      </c>
      <c r="H20" s="31"/>
      <c r="I20" s="31"/>
      <c r="J20" s="16"/>
      <c r="K20" s="33">
        <f t="shared" si="1"/>
        <v>20</v>
      </c>
      <c r="L20" s="35" t="str">
        <f t="shared" ref="L20:M20" si="15">O28</f>
        <v>Darren Kane</v>
      </c>
      <c r="M20" s="35" t="str">
        <f t="shared" si="15"/>
        <v>Lucan</v>
      </c>
      <c r="O20" s="70" t="s">
        <v>110</v>
      </c>
      <c r="P20" s="70" t="s">
        <v>54</v>
      </c>
      <c r="Q20" s="26">
        <f t="shared" si="3"/>
        <v>15</v>
      </c>
    </row>
    <row r="21" spans="1:17" ht="14.25" customHeight="1" x14ac:dyDescent="0.25">
      <c r="A21" s="28" t="s">
        <v>77</v>
      </c>
      <c r="B21" s="28" t="s">
        <v>28</v>
      </c>
      <c r="C21" s="23" t="s">
        <v>13</v>
      </c>
      <c r="D21" s="20" t="s">
        <v>79</v>
      </c>
      <c r="E21" s="20" t="s">
        <v>80</v>
      </c>
      <c r="F21" s="28" t="s">
        <v>77</v>
      </c>
      <c r="G21" s="14"/>
      <c r="H21" s="41"/>
      <c r="I21" s="41"/>
      <c r="J21" s="71"/>
      <c r="K21" s="33">
        <f t="shared" si="1"/>
        <v>21</v>
      </c>
      <c r="L21" s="72" t="e">
        <f t="shared" ref="L21:M21" si="16">#REF!</f>
        <v>#REF!</v>
      </c>
      <c r="M21" s="72" t="e">
        <f t="shared" si="16"/>
        <v>#REF!</v>
      </c>
      <c r="O21" s="70" t="s">
        <v>112</v>
      </c>
      <c r="P21" s="70" t="s">
        <v>49</v>
      </c>
      <c r="Q21" s="26">
        <f t="shared" si="3"/>
        <v>16</v>
      </c>
    </row>
    <row r="22" spans="1:17" ht="15.75" customHeight="1" x14ac:dyDescent="0.3">
      <c r="A22" s="83" t="s">
        <v>113</v>
      </c>
      <c r="B22" s="78"/>
      <c r="C22" s="78"/>
      <c r="D22" s="78"/>
      <c r="E22" s="78"/>
      <c r="F22" s="78"/>
      <c r="G22" s="78"/>
      <c r="H22" s="78"/>
      <c r="I22" s="78"/>
      <c r="J22" s="78"/>
      <c r="K22" s="73" t="e">
        <f>#REF!+1</f>
        <v>#REF!</v>
      </c>
      <c r="L22" s="35" t="e">
        <f t="shared" ref="L22:M22" si="17">#REF!</f>
        <v>#REF!</v>
      </c>
      <c r="M22" s="35" t="e">
        <f t="shared" si="17"/>
        <v>#REF!</v>
      </c>
      <c r="O22" s="36" t="s">
        <v>114</v>
      </c>
      <c r="P22" s="36" t="s">
        <v>115</v>
      </c>
      <c r="Q22" s="73" t="e">
        <f>#REF!+1</f>
        <v>#REF!</v>
      </c>
    </row>
    <row r="23" spans="1:17" ht="13.5" customHeight="1" x14ac:dyDescent="0.25">
      <c r="K23" s="73" t="e">
        <f t="shared" ref="K23:K49" si="18">K22+1</f>
        <v>#REF!</v>
      </c>
      <c r="L23" s="35" t="str">
        <f t="shared" ref="L23:M23" si="19">O13</f>
        <v>Jim Judge Jnr</v>
      </c>
      <c r="M23" s="35" t="str">
        <f t="shared" si="19"/>
        <v>Cement</v>
      </c>
      <c r="O23" s="36" t="s">
        <v>116</v>
      </c>
      <c r="P23" s="36" t="s">
        <v>117</v>
      </c>
      <c r="Q23" s="73" t="e">
        <f t="shared" ref="Q23:Q49" si="20">Q22+1</f>
        <v>#REF!</v>
      </c>
    </row>
    <row r="24" spans="1:17" ht="13.5" customHeight="1" x14ac:dyDescent="0.25">
      <c r="K24" s="73" t="e">
        <f t="shared" si="18"/>
        <v>#REF!</v>
      </c>
      <c r="L24" s="35" t="str">
        <f t="shared" ref="L24:M24" si="21">O36</f>
        <v>Joseph McGrath Jnr</v>
      </c>
      <c r="M24" s="35" t="str">
        <f t="shared" si="21"/>
        <v>Erry</v>
      </c>
      <c r="O24" s="36" t="s">
        <v>118</v>
      </c>
      <c r="P24" s="36" t="s">
        <v>117</v>
      </c>
      <c r="Q24" s="73" t="e">
        <f t="shared" si="20"/>
        <v>#REF!</v>
      </c>
    </row>
    <row r="25" spans="1:17" ht="13.5" customHeight="1" x14ac:dyDescent="0.25">
      <c r="K25" s="73" t="e">
        <f t="shared" si="18"/>
        <v>#REF!</v>
      </c>
      <c r="L25" s="35" t="str">
        <f t="shared" ref="L25:M25" si="22">O12</f>
        <v>Gerard McGuirk</v>
      </c>
      <c r="M25" s="35" t="str">
        <f t="shared" si="22"/>
        <v>Cement</v>
      </c>
      <c r="O25" s="36" t="s">
        <v>119</v>
      </c>
      <c r="P25" s="36" t="s">
        <v>120</v>
      </c>
      <c r="Q25" s="73" t="e">
        <f t="shared" si="20"/>
        <v>#REF!</v>
      </c>
    </row>
    <row r="26" spans="1:17" ht="13.5" customHeight="1" x14ac:dyDescent="0.25">
      <c r="K26" s="73" t="e">
        <f t="shared" si="18"/>
        <v>#REF!</v>
      </c>
      <c r="L26" s="35" t="str">
        <f t="shared" ref="L26:M26" si="23">O35</f>
        <v>Stephen Bray</v>
      </c>
      <c r="M26" s="35" t="str">
        <f t="shared" si="23"/>
        <v>Collinstown</v>
      </c>
      <c r="O26" s="36" t="s">
        <v>121</v>
      </c>
      <c r="P26" s="36" t="s">
        <v>80</v>
      </c>
      <c r="Q26" s="73" t="e">
        <f t="shared" si="20"/>
        <v>#REF!</v>
      </c>
    </row>
    <row r="27" spans="1:17" ht="13.5" customHeight="1" x14ac:dyDescent="0.25">
      <c r="K27" s="73" t="e">
        <f t="shared" si="18"/>
        <v>#REF!</v>
      </c>
      <c r="L27" s="35" t="str">
        <f t="shared" ref="L27:M27" si="24">O32</f>
        <v>Anthony Malone</v>
      </c>
      <c r="M27" s="35" t="str">
        <f t="shared" si="24"/>
        <v>Lucan</v>
      </c>
      <c r="O27" s="36" t="s">
        <v>122</v>
      </c>
      <c r="P27" s="36" t="s">
        <v>40</v>
      </c>
      <c r="Q27" s="73" t="e">
        <f t="shared" si="20"/>
        <v>#REF!</v>
      </c>
    </row>
    <row r="28" spans="1:17" ht="13.5" customHeight="1" x14ac:dyDescent="0.25">
      <c r="K28" s="73" t="e">
        <f t="shared" si="18"/>
        <v>#REF!</v>
      </c>
      <c r="L28" s="35" t="str">
        <f t="shared" ref="L28:M28" si="25">O27</f>
        <v>Sean Harkins</v>
      </c>
      <c r="M28" s="35" t="str">
        <f t="shared" si="25"/>
        <v>R.G.S.C.</v>
      </c>
      <c r="O28" s="36" t="s">
        <v>123</v>
      </c>
      <c r="P28" s="36" t="s">
        <v>80</v>
      </c>
      <c r="Q28" s="73" t="e">
        <f t="shared" si="20"/>
        <v>#REF!</v>
      </c>
    </row>
    <row r="29" spans="1:17" ht="13.5" customHeight="1" x14ac:dyDescent="0.25">
      <c r="K29" s="73" t="e">
        <f t="shared" si="18"/>
        <v>#REF!</v>
      </c>
      <c r="L29" s="35" t="e">
        <f t="shared" ref="L29:M29" si="26">#REF!</f>
        <v>#REF!</v>
      </c>
      <c r="M29" s="35" t="e">
        <f t="shared" si="26"/>
        <v>#REF!</v>
      </c>
      <c r="O29" s="36" t="s">
        <v>124</v>
      </c>
      <c r="P29" s="36" t="s">
        <v>125</v>
      </c>
      <c r="Q29" s="73" t="e">
        <f t="shared" si="20"/>
        <v>#REF!</v>
      </c>
    </row>
    <row r="30" spans="1:17" ht="13.5" customHeight="1" x14ac:dyDescent="0.25">
      <c r="K30" s="73" t="e">
        <f t="shared" si="18"/>
        <v>#REF!</v>
      </c>
      <c r="L30" s="35" t="e">
        <f t="shared" ref="L30:M30" si="27">#REF!</f>
        <v>#REF!</v>
      </c>
      <c r="M30" s="35" t="e">
        <f t="shared" si="27"/>
        <v>#REF!</v>
      </c>
      <c r="O30" s="36" t="s">
        <v>126</v>
      </c>
      <c r="P30" s="36" t="s">
        <v>40</v>
      </c>
      <c r="Q30" s="73" t="e">
        <f t="shared" si="20"/>
        <v>#REF!</v>
      </c>
    </row>
    <row r="31" spans="1:17" ht="13.5" customHeight="1" x14ac:dyDescent="0.25">
      <c r="K31" s="73" t="e">
        <f t="shared" si="18"/>
        <v>#REF!</v>
      </c>
      <c r="L31" s="35" t="str">
        <f>O34</f>
        <v>Anthony Browne</v>
      </c>
      <c r="M31" s="36" t="s">
        <v>127</v>
      </c>
      <c r="O31" s="36" t="s">
        <v>128</v>
      </c>
      <c r="P31" s="36" t="s">
        <v>129</v>
      </c>
      <c r="Q31" s="73" t="e">
        <f t="shared" si="20"/>
        <v>#REF!</v>
      </c>
    </row>
    <row r="32" spans="1:17" ht="13.5" customHeight="1" x14ac:dyDescent="0.25">
      <c r="K32" s="73" t="e">
        <f t="shared" si="18"/>
        <v>#REF!</v>
      </c>
      <c r="L32" s="35" t="str">
        <f t="shared" ref="L32:M32" si="28">O47</f>
        <v>Mark Ryan</v>
      </c>
      <c r="M32" s="35" t="str">
        <f t="shared" si="28"/>
        <v>Bruff</v>
      </c>
      <c r="O32" s="36" t="s">
        <v>130</v>
      </c>
      <c r="P32" s="36" t="s">
        <v>80</v>
      </c>
      <c r="Q32" s="73" t="e">
        <f t="shared" si="20"/>
        <v>#REF!</v>
      </c>
    </row>
    <row r="33" spans="11:17" ht="13.5" customHeight="1" x14ac:dyDescent="0.25">
      <c r="K33" s="73" t="e">
        <f t="shared" si="18"/>
        <v>#REF!</v>
      </c>
      <c r="L33" s="35" t="str">
        <f t="shared" ref="L33:M33" si="29">O8</f>
        <v>Jason O'Regan</v>
      </c>
      <c r="M33" s="35" t="str">
        <f t="shared" si="29"/>
        <v>Tralee</v>
      </c>
      <c r="O33" s="36" t="s">
        <v>131</v>
      </c>
      <c r="P33" s="36" t="s">
        <v>132</v>
      </c>
      <c r="Q33" s="73" t="e">
        <f t="shared" si="20"/>
        <v>#REF!</v>
      </c>
    </row>
    <row r="34" spans="11:17" ht="13.5" customHeight="1" x14ac:dyDescent="0.25">
      <c r="K34" s="73" t="e">
        <f t="shared" si="18"/>
        <v>#REF!</v>
      </c>
      <c r="L34" s="35" t="str">
        <f t="shared" ref="L34:M34" si="30">O26</f>
        <v>Gavin Carty</v>
      </c>
      <c r="M34" s="35" t="str">
        <f t="shared" si="30"/>
        <v>Lucan</v>
      </c>
      <c r="O34" s="36" t="s">
        <v>133</v>
      </c>
      <c r="P34" s="36" t="s">
        <v>74</v>
      </c>
      <c r="Q34" s="73" t="e">
        <f t="shared" si="20"/>
        <v>#REF!</v>
      </c>
    </row>
    <row r="35" spans="11:17" ht="13.5" customHeight="1" x14ac:dyDescent="0.25">
      <c r="K35" s="73" t="e">
        <f t="shared" si="18"/>
        <v>#REF!</v>
      </c>
      <c r="L35" s="35" t="str">
        <f t="shared" ref="L35:M35" si="31">O24</f>
        <v>Jim Foley</v>
      </c>
      <c r="M35" s="35" t="str">
        <f t="shared" si="31"/>
        <v>St. Patrick's</v>
      </c>
      <c r="O35" s="36" t="s">
        <v>134</v>
      </c>
      <c r="P35" s="36" t="s">
        <v>74</v>
      </c>
      <c r="Q35" s="73" t="e">
        <f t="shared" si="20"/>
        <v>#REF!</v>
      </c>
    </row>
    <row r="36" spans="11:17" ht="13.5" customHeight="1" x14ac:dyDescent="0.25">
      <c r="K36" s="73" t="e">
        <f t="shared" si="18"/>
        <v>#REF!</v>
      </c>
      <c r="L36" s="35" t="str">
        <f t="shared" ref="L36:M36" si="32">O25</f>
        <v>Senan Kavanagh</v>
      </c>
      <c r="M36" s="35" t="str">
        <f t="shared" si="32"/>
        <v>Bagenalstown</v>
      </c>
      <c r="O36" s="36" t="s">
        <v>135</v>
      </c>
      <c r="P36" s="36" t="s">
        <v>12</v>
      </c>
      <c r="Q36" s="73" t="e">
        <f t="shared" si="20"/>
        <v>#REF!</v>
      </c>
    </row>
    <row r="37" spans="11:17" ht="13.5" customHeight="1" x14ac:dyDescent="0.25">
      <c r="K37" s="73" t="e">
        <f t="shared" si="18"/>
        <v>#REF!</v>
      </c>
      <c r="L37" s="35" t="str">
        <f t="shared" ref="L37:M37" si="33">O42</f>
        <v>Liam O'Donovan</v>
      </c>
      <c r="M37" s="35" t="str">
        <f t="shared" si="33"/>
        <v>Bruff</v>
      </c>
      <c r="O37" s="74"/>
      <c r="P37" s="74"/>
      <c r="Q37" s="73" t="e">
        <f t="shared" si="20"/>
        <v>#REF!</v>
      </c>
    </row>
    <row r="38" spans="11:17" ht="13.5" customHeight="1" x14ac:dyDescent="0.25">
      <c r="K38" s="73" t="e">
        <f t="shared" si="18"/>
        <v>#REF!</v>
      </c>
      <c r="L38" s="35" t="str">
        <f t="shared" ref="L38:M38" si="34">O43</f>
        <v>Patsy Farrell</v>
      </c>
      <c r="M38" s="35" t="str">
        <f t="shared" si="34"/>
        <v>Bruff</v>
      </c>
      <c r="O38" s="36" t="s">
        <v>136</v>
      </c>
      <c r="P38" s="36" t="s">
        <v>65</v>
      </c>
      <c r="Q38" s="73" t="e">
        <f t="shared" si="20"/>
        <v>#REF!</v>
      </c>
    </row>
    <row r="39" spans="11:17" ht="13.5" customHeight="1" x14ac:dyDescent="0.25">
      <c r="K39" s="73" t="e">
        <f t="shared" si="18"/>
        <v>#REF!</v>
      </c>
      <c r="L39" s="35" t="e">
        <f t="shared" ref="L39:M39" si="35">#REF!</f>
        <v>#REF!</v>
      </c>
      <c r="M39" s="35" t="e">
        <f t="shared" si="35"/>
        <v>#REF!</v>
      </c>
      <c r="O39" s="36" t="s">
        <v>137</v>
      </c>
      <c r="P39" s="36" t="s">
        <v>65</v>
      </c>
      <c r="Q39" s="73" t="e">
        <f t="shared" si="20"/>
        <v>#REF!</v>
      </c>
    </row>
    <row r="40" spans="11:17" ht="13.5" customHeight="1" x14ac:dyDescent="0.25">
      <c r="K40" s="73" t="e">
        <f t="shared" si="18"/>
        <v>#REF!</v>
      </c>
      <c r="L40" s="35" t="e">
        <f t="shared" ref="L40:M40" si="36">#REF!</f>
        <v>#REF!</v>
      </c>
      <c r="M40" s="35" t="e">
        <f t="shared" si="36"/>
        <v>#REF!</v>
      </c>
      <c r="O40" s="36" t="s">
        <v>138</v>
      </c>
      <c r="P40" s="36" t="s">
        <v>12</v>
      </c>
      <c r="Q40" s="73" t="e">
        <f t="shared" si="20"/>
        <v>#REF!</v>
      </c>
    </row>
    <row r="41" spans="11:17" ht="13.5" customHeight="1" x14ac:dyDescent="0.25">
      <c r="K41" s="73" t="e">
        <f t="shared" si="18"/>
        <v>#REF!</v>
      </c>
      <c r="L41" s="35" t="str">
        <f t="shared" ref="L41:M41" si="37">O7</f>
        <v>Darren Goodall</v>
      </c>
      <c r="M41" s="35" t="str">
        <f t="shared" si="37"/>
        <v>Tralee</v>
      </c>
      <c r="O41" s="36" t="s">
        <v>139</v>
      </c>
      <c r="P41" s="36" t="s">
        <v>140</v>
      </c>
      <c r="Q41" s="73" t="e">
        <f t="shared" si="20"/>
        <v>#REF!</v>
      </c>
    </row>
    <row r="42" spans="11:17" ht="13.5" customHeight="1" x14ac:dyDescent="0.25">
      <c r="K42" s="73" t="e">
        <f t="shared" si="18"/>
        <v>#REF!</v>
      </c>
      <c r="L42" s="35" t="str">
        <f t="shared" ref="L42:M42" si="38">O22</f>
        <v>Frank O'Donoghue</v>
      </c>
      <c r="M42" s="35" t="str">
        <f t="shared" si="38"/>
        <v>Templebreedy</v>
      </c>
      <c r="O42" s="36" t="s">
        <v>141</v>
      </c>
      <c r="P42" s="36" t="s">
        <v>142</v>
      </c>
      <c r="Q42" s="73" t="e">
        <f t="shared" si="20"/>
        <v>#REF!</v>
      </c>
    </row>
    <row r="43" spans="11:17" ht="13.5" customHeight="1" x14ac:dyDescent="0.25">
      <c r="K43" s="73" t="e">
        <f t="shared" si="18"/>
        <v>#REF!</v>
      </c>
      <c r="L43" s="35" t="str">
        <f t="shared" ref="L43:M43" si="39">O23</f>
        <v>Martin O'Neill</v>
      </c>
      <c r="M43" s="35" t="str">
        <f t="shared" si="39"/>
        <v>St. Patrick's</v>
      </c>
      <c r="O43" s="36" t="s">
        <v>143</v>
      </c>
      <c r="P43" s="36" t="s">
        <v>142</v>
      </c>
      <c r="Q43" s="73" t="e">
        <f t="shared" si="20"/>
        <v>#REF!</v>
      </c>
    </row>
    <row r="44" spans="11:17" ht="13.5" customHeight="1" x14ac:dyDescent="0.25">
      <c r="K44" s="73" t="e">
        <f t="shared" si="18"/>
        <v>#REF!</v>
      </c>
      <c r="L44" s="35" t="e">
        <f t="shared" ref="L44:M44" si="40">#REF!</f>
        <v>#REF!</v>
      </c>
      <c r="M44" s="35" t="e">
        <f t="shared" si="40"/>
        <v>#REF!</v>
      </c>
      <c r="O44" s="36" t="s">
        <v>144</v>
      </c>
      <c r="P44" s="36" t="s">
        <v>140</v>
      </c>
      <c r="Q44" s="73" t="e">
        <f t="shared" si="20"/>
        <v>#REF!</v>
      </c>
    </row>
    <row r="45" spans="11:17" ht="13.5" customHeight="1" x14ac:dyDescent="0.25">
      <c r="K45" s="73" t="e">
        <f t="shared" si="18"/>
        <v>#REF!</v>
      </c>
      <c r="L45" s="35" t="str">
        <f t="shared" ref="L45:M45" si="41">O30</f>
        <v>Tom O'Reilly</v>
      </c>
      <c r="M45" s="35" t="str">
        <f t="shared" si="41"/>
        <v>R.G.S.C.</v>
      </c>
      <c r="O45" s="36" t="s">
        <v>145</v>
      </c>
      <c r="P45" s="36" t="s">
        <v>140</v>
      </c>
      <c r="Q45" s="73" t="e">
        <f t="shared" si="20"/>
        <v>#REF!</v>
      </c>
    </row>
    <row r="46" spans="11:17" ht="13.5" customHeight="1" x14ac:dyDescent="0.25">
      <c r="K46" s="73" t="e">
        <f t="shared" si="18"/>
        <v>#REF!</v>
      </c>
      <c r="L46" s="35" t="e">
        <f t="shared" ref="L46:M46" si="42">#REF!</f>
        <v>#REF!</v>
      </c>
      <c r="M46" s="35" t="e">
        <f t="shared" si="42"/>
        <v>#REF!</v>
      </c>
      <c r="O46" s="36" t="s">
        <v>146</v>
      </c>
      <c r="P46" s="36" t="s">
        <v>142</v>
      </c>
      <c r="Q46" s="73" t="e">
        <f t="shared" si="20"/>
        <v>#REF!</v>
      </c>
    </row>
    <row r="47" spans="11:17" ht="13.5" customHeight="1" x14ac:dyDescent="0.25">
      <c r="K47" s="73" t="e">
        <f t="shared" si="18"/>
        <v>#REF!</v>
      </c>
      <c r="L47" s="35" t="str">
        <f t="shared" ref="L47:M47" si="43">O29</f>
        <v>Darren Thornberry</v>
      </c>
      <c r="M47" s="35" t="str">
        <f t="shared" si="43"/>
        <v>C.P.M.</v>
      </c>
      <c r="O47" s="36" t="s">
        <v>147</v>
      </c>
      <c r="P47" s="36" t="s">
        <v>142</v>
      </c>
      <c r="Q47" s="73" t="e">
        <f t="shared" si="20"/>
        <v>#REF!</v>
      </c>
    </row>
    <row r="48" spans="11:17" ht="13.5" customHeight="1" x14ac:dyDescent="0.25">
      <c r="K48" s="73" t="e">
        <f t="shared" si="18"/>
        <v>#REF!</v>
      </c>
      <c r="L48" s="35" t="str">
        <f t="shared" ref="L48:M48" si="44">O48</f>
        <v>Eddie Hennessy</v>
      </c>
      <c r="M48" s="35" t="str">
        <f t="shared" si="44"/>
        <v>Ashgrove</v>
      </c>
      <c r="O48" s="36" t="s">
        <v>148</v>
      </c>
      <c r="P48" s="36" t="s">
        <v>149</v>
      </c>
      <c r="Q48" s="73" t="e">
        <f t="shared" si="20"/>
        <v>#REF!</v>
      </c>
    </row>
    <row r="49" spans="11:17" ht="13.5" customHeight="1" x14ac:dyDescent="0.25">
      <c r="K49" s="73" t="e">
        <f t="shared" si="18"/>
        <v>#REF!</v>
      </c>
      <c r="L49" s="35" t="str">
        <f t="shared" ref="L49:M49" si="45">O15</f>
        <v>Kenneth Kerin</v>
      </c>
      <c r="M49" s="35" t="str">
        <f t="shared" si="45"/>
        <v>Clare Road</v>
      </c>
      <c r="O49" s="36" t="s">
        <v>150</v>
      </c>
      <c r="P49" s="36" t="s">
        <v>151</v>
      </c>
      <c r="Q49" s="73" t="e">
        <f t="shared" si="20"/>
        <v>#REF!</v>
      </c>
    </row>
    <row r="50" spans="11:17" ht="13.5" customHeight="1" x14ac:dyDescent="0.25">
      <c r="L50" s="74"/>
      <c r="M50" s="74"/>
      <c r="O50" s="74"/>
      <c r="P50" s="74"/>
    </row>
    <row r="51" spans="11:17" ht="13.5" customHeight="1" x14ac:dyDescent="0.25">
      <c r="L51" s="74"/>
      <c r="M51" s="74"/>
      <c r="O51" s="74"/>
      <c r="P51" s="74"/>
    </row>
    <row r="52" spans="11:17" ht="13.5" customHeight="1" x14ac:dyDescent="0.25">
      <c r="L52" s="74"/>
      <c r="M52" s="74"/>
      <c r="O52" s="74"/>
      <c r="P52" s="74"/>
    </row>
    <row r="53" spans="11:17" ht="13.5" customHeight="1" x14ac:dyDescent="0.25">
      <c r="L53" s="74"/>
      <c r="M53" s="74"/>
      <c r="O53" s="75"/>
      <c r="P53" s="75"/>
    </row>
    <row r="54" spans="11:17" ht="13.5" customHeight="1" x14ac:dyDescent="0.25">
      <c r="L54" s="76"/>
      <c r="M54" s="76"/>
    </row>
    <row r="55" spans="11:17" ht="13.5" customHeight="1" x14ac:dyDescent="0.25"/>
    <row r="56" spans="11:17" ht="13.5" customHeight="1" x14ac:dyDescent="0.25"/>
    <row r="57" spans="11:17" ht="13.5" customHeight="1" x14ac:dyDescent="0.25"/>
    <row r="58" spans="11:17" ht="13.5" customHeight="1" x14ac:dyDescent="0.25"/>
    <row r="59" spans="11:17" ht="13.5" customHeight="1" x14ac:dyDescent="0.25"/>
    <row r="60" spans="11:17" ht="13.5" customHeight="1" x14ac:dyDescent="0.25"/>
    <row r="61" spans="11:17" ht="13.5" customHeight="1" x14ac:dyDescent="0.25"/>
    <row r="62" spans="11:17" ht="13.5" customHeight="1" x14ac:dyDescent="0.25"/>
    <row r="63" spans="11:17" ht="13.5" customHeight="1" x14ac:dyDescent="0.25"/>
    <row r="64" spans="11:17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mergeCells count="6">
    <mergeCell ref="A1:J1"/>
    <mergeCell ref="A2:J2"/>
    <mergeCell ref="A3:J3"/>
    <mergeCell ref="A4:J4"/>
    <mergeCell ref="A22:J22"/>
    <mergeCell ref="J13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23" workbookViewId="0">
      <selection activeCell="A35" sqref="A35:H40"/>
    </sheetView>
  </sheetViews>
  <sheetFormatPr defaultColWidth="14.44140625" defaultRowHeight="12.75" customHeight="1" x14ac:dyDescent="0.25"/>
  <cols>
    <col min="1" max="1" width="16.88671875" customWidth="1"/>
    <col min="2" max="2" width="12.88671875" customWidth="1"/>
    <col min="3" max="3" width="5.88671875" customWidth="1"/>
    <col min="4" max="4" width="2.44140625" customWidth="1"/>
    <col min="5" max="5" width="5.88671875" customWidth="1"/>
    <col min="6" max="6" width="16.5546875" customWidth="1"/>
    <col min="7" max="7" width="12.88671875" customWidth="1"/>
    <col min="8" max="8" width="11.109375" customWidth="1"/>
    <col min="9" max="10" width="12.44140625" customWidth="1"/>
    <col min="11" max="11" width="6.44140625" customWidth="1"/>
    <col min="12" max="26" width="9.33203125" customWidth="1"/>
  </cols>
  <sheetData>
    <row r="1" spans="1:11" ht="13.5" customHeight="1" x14ac:dyDescent="0.25">
      <c r="A1" s="84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7.25" customHeight="1" x14ac:dyDescent="0.3">
      <c r="A2" s="4" t="s">
        <v>1</v>
      </c>
      <c r="B2" s="5" t="s">
        <v>3</v>
      </c>
      <c r="C2" s="6"/>
      <c r="D2" s="6"/>
      <c r="E2" s="6"/>
      <c r="F2" s="5" t="s">
        <v>1</v>
      </c>
      <c r="G2" s="7" t="s">
        <v>3</v>
      </c>
      <c r="H2" s="4" t="s">
        <v>6</v>
      </c>
      <c r="I2" s="8"/>
      <c r="J2" s="8"/>
      <c r="K2" s="8"/>
    </row>
    <row r="3" spans="1:11" ht="13.5" customHeight="1" x14ac:dyDescent="0.25">
      <c r="A3" s="10" t="s">
        <v>11</v>
      </c>
      <c r="B3" s="10" t="s">
        <v>12</v>
      </c>
      <c r="C3" s="11"/>
      <c r="D3" s="12" t="s">
        <v>13</v>
      </c>
      <c r="E3" s="12" t="s">
        <v>16</v>
      </c>
      <c r="F3" s="13" t="s">
        <v>14</v>
      </c>
      <c r="G3" s="13" t="s">
        <v>15</v>
      </c>
      <c r="H3" s="11"/>
      <c r="I3" s="18"/>
      <c r="J3" s="19"/>
      <c r="K3" s="19"/>
    </row>
    <row r="4" spans="1:11" ht="13.5" customHeight="1" x14ac:dyDescent="0.25">
      <c r="A4" s="20" t="s">
        <v>17</v>
      </c>
      <c r="B4" s="20" t="s">
        <v>18</v>
      </c>
      <c r="C4" s="22"/>
      <c r="D4" s="23" t="s">
        <v>13</v>
      </c>
      <c r="E4" s="23" t="s">
        <v>20</v>
      </c>
      <c r="F4" s="20" t="s">
        <v>21</v>
      </c>
      <c r="G4" s="20" t="s">
        <v>22</v>
      </c>
      <c r="H4" s="25"/>
      <c r="I4" s="18"/>
      <c r="J4" s="19"/>
      <c r="K4" s="19"/>
    </row>
    <row r="5" spans="1:11" ht="13.5" customHeight="1" x14ac:dyDescent="0.25">
      <c r="A5" s="13" t="s">
        <v>24</v>
      </c>
      <c r="B5" s="13" t="s">
        <v>25</v>
      </c>
      <c r="C5" s="27"/>
      <c r="D5" s="12" t="s">
        <v>13</v>
      </c>
      <c r="E5" s="12" t="s">
        <v>26</v>
      </c>
      <c r="F5" s="13" t="s">
        <v>27</v>
      </c>
      <c r="G5" s="13" t="s">
        <v>28</v>
      </c>
      <c r="H5" s="11"/>
      <c r="I5" s="18"/>
      <c r="J5" s="19"/>
      <c r="K5" s="19"/>
    </row>
    <row r="6" spans="1:11" ht="13.5" customHeight="1" x14ac:dyDescent="0.25">
      <c r="A6" s="20" t="s">
        <v>29</v>
      </c>
      <c r="B6" s="20" t="s">
        <v>30</v>
      </c>
      <c r="C6" s="20" t="s">
        <v>31</v>
      </c>
      <c r="D6" s="23" t="s">
        <v>13</v>
      </c>
      <c r="E6" s="29"/>
      <c r="F6" s="20" t="s">
        <v>32</v>
      </c>
      <c r="G6" s="20" t="s">
        <v>33</v>
      </c>
      <c r="H6" s="25"/>
      <c r="I6" s="18"/>
      <c r="J6" s="19"/>
      <c r="K6" s="19"/>
    </row>
    <row r="7" spans="1:11" ht="13.5" customHeight="1" x14ac:dyDescent="0.25">
      <c r="A7" s="13" t="s">
        <v>34</v>
      </c>
      <c r="B7" s="13" t="s">
        <v>35</v>
      </c>
      <c r="C7" s="32" t="s">
        <v>36</v>
      </c>
      <c r="D7" s="12" t="s">
        <v>13</v>
      </c>
      <c r="E7" s="34"/>
      <c r="F7" s="13" t="s">
        <v>37</v>
      </c>
      <c r="G7" s="13" t="s">
        <v>38</v>
      </c>
      <c r="H7" s="11"/>
      <c r="I7" s="18"/>
      <c r="J7" s="19"/>
      <c r="K7" s="19"/>
    </row>
    <row r="8" spans="1:11" ht="13.5" customHeight="1" x14ac:dyDescent="0.25">
      <c r="A8" s="20" t="s">
        <v>39</v>
      </c>
      <c r="B8" s="20" t="s">
        <v>40</v>
      </c>
      <c r="C8" s="20" t="s">
        <v>41</v>
      </c>
      <c r="D8" s="23" t="s">
        <v>13</v>
      </c>
      <c r="E8" s="29"/>
      <c r="F8" s="20" t="s">
        <v>42</v>
      </c>
      <c r="G8" s="20" t="s">
        <v>22</v>
      </c>
      <c r="H8" s="25"/>
      <c r="I8" s="18"/>
      <c r="J8" s="19"/>
      <c r="K8" s="19"/>
    </row>
    <row r="9" spans="1:11" ht="13.5" customHeight="1" x14ac:dyDescent="0.25">
      <c r="A9" s="13" t="s">
        <v>43</v>
      </c>
      <c r="B9" s="13" t="s">
        <v>40</v>
      </c>
      <c r="C9" s="13" t="s">
        <v>31</v>
      </c>
      <c r="D9" s="12" t="s">
        <v>13</v>
      </c>
      <c r="E9" s="34"/>
      <c r="F9" s="13" t="s">
        <v>44</v>
      </c>
      <c r="G9" s="13" t="s">
        <v>45</v>
      </c>
      <c r="H9" s="11"/>
      <c r="I9" s="18"/>
      <c r="J9" s="19"/>
      <c r="K9" s="19"/>
    </row>
    <row r="10" spans="1:11" ht="13.5" customHeight="1" x14ac:dyDescent="0.25">
      <c r="A10" s="20" t="s">
        <v>46</v>
      </c>
      <c r="B10" s="20" t="s">
        <v>28</v>
      </c>
      <c r="C10" s="20" t="s">
        <v>41</v>
      </c>
      <c r="D10" s="23" t="s">
        <v>13</v>
      </c>
      <c r="E10" s="29"/>
      <c r="F10" s="20" t="s">
        <v>47</v>
      </c>
      <c r="G10" s="20" t="s">
        <v>49</v>
      </c>
      <c r="H10" s="25"/>
      <c r="I10" s="18"/>
      <c r="J10" s="19"/>
      <c r="K10" s="19"/>
    </row>
    <row r="11" spans="1:11" ht="13.5" customHeight="1" x14ac:dyDescent="0.25">
      <c r="A11" s="37" t="s">
        <v>50</v>
      </c>
      <c r="B11" s="13" t="s">
        <v>18</v>
      </c>
      <c r="C11" s="13" t="s">
        <v>52</v>
      </c>
      <c r="D11" s="12" t="s">
        <v>13</v>
      </c>
      <c r="E11" s="34"/>
      <c r="F11" s="13" t="s">
        <v>53</v>
      </c>
      <c r="G11" s="13" t="s">
        <v>54</v>
      </c>
      <c r="H11" s="39"/>
      <c r="I11" s="18"/>
      <c r="J11" s="19"/>
      <c r="K11" s="19"/>
    </row>
    <row r="12" spans="1:11" ht="13.5" customHeight="1" x14ac:dyDescent="0.25">
      <c r="A12" s="20" t="s">
        <v>55</v>
      </c>
      <c r="B12" s="20" t="s">
        <v>28</v>
      </c>
      <c r="C12" s="20" t="s">
        <v>56</v>
      </c>
      <c r="D12" s="23" t="s">
        <v>13</v>
      </c>
      <c r="E12" s="29"/>
      <c r="F12" s="20" t="s">
        <v>57</v>
      </c>
      <c r="G12" s="20" t="s">
        <v>28</v>
      </c>
      <c r="H12" s="25"/>
      <c r="I12" s="18"/>
      <c r="J12" s="19"/>
      <c r="K12" s="19"/>
    </row>
    <row r="13" spans="1:11" ht="13.5" customHeight="1" x14ac:dyDescent="0.25">
      <c r="A13" s="13" t="s">
        <v>58</v>
      </c>
      <c r="B13" s="13" t="s">
        <v>30</v>
      </c>
      <c r="C13" s="13" t="s">
        <v>26</v>
      </c>
      <c r="D13" s="12" t="s">
        <v>13</v>
      </c>
      <c r="E13" s="34"/>
      <c r="F13" s="13" t="s">
        <v>59</v>
      </c>
      <c r="G13" s="13" t="s">
        <v>60</v>
      </c>
      <c r="H13" s="11"/>
      <c r="I13" s="18"/>
      <c r="J13" s="19"/>
      <c r="K13" s="19"/>
    </row>
    <row r="14" spans="1:11" ht="13.5" customHeight="1" x14ac:dyDescent="0.25">
      <c r="A14" s="20" t="s">
        <v>61</v>
      </c>
      <c r="B14" s="20" t="s">
        <v>62</v>
      </c>
      <c r="C14" s="22"/>
      <c r="D14" s="23" t="s">
        <v>13</v>
      </c>
      <c r="E14" s="23" t="s">
        <v>63</v>
      </c>
      <c r="F14" s="20" t="s">
        <v>64</v>
      </c>
      <c r="G14" s="20" t="s">
        <v>65</v>
      </c>
      <c r="H14" s="25"/>
      <c r="I14" s="18"/>
      <c r="J14" s="19"/>
      <c r="K14" s="19"/>
    </row>
    <row r="15" spans="1:11" ht="13.5" customHeight="1" x14ac:dyDescent="0.25">
      <c r="A15" s="13" t="s">
        <v>66</v>
      </c>
      <c r="B15" s="13" t="s">
        <v>45</v>
      </c>
      <c r="C15" s="27"/>
      <c r="D15" s="12" t="s">
        <v>13</v>
      </c>
      <c r="E15" s="42" t="s">
        <v>67</v>
      </c>
      <c r="F15" s="13" t="s">
        <v>68</v>
      </c>
      <c r="G15" s="13" t="s">
        <v>33</v>
      </c>
      <c r="H15" s="11"/>
      <c r="I15" s="18"/>
      <c r="J15" s="19"/>
      <c r="K15" s="19"/>
    </row>
    <row r="16" spans="1:11" ht="13.5" customHeight="1" x14ac:dyDescent="0.25">
      <c r="A16" s="20" t="s">
        <v>69</v>
      </c>
      <c r="B16" s="20" t="s">
        <v>40</v>
      </c>
      <c r="C16" s="20" t="s">
        <v>26</v>
      </c>
      <c r="D16" s="23" t="s">
        <v>13</v>
      </c>
      <c r="E16" s="29"/>
      <c r="F16" s="20" t="s">
        <v>71</v>
      </c>
      <c r="G16" s="20" t="s">
        <v>72</v>
      </c>
      <c r="H16" s="25"/>
      <c r="I16" s="18"/>
      <c r="J16" s="19"/>
      <c r="K16" s="19"/>
    </row>
    <row r="17" spans="1:11" ht="13.5" customHeight="1" x14ac:dyDescent="0.25">
      <c r="A17" s="37" t="s">
        <v>73</v>
      </c>
      <c r="B17" s="13" t="s">
        <v>74</v>
      </c>
      <c r="C17" s="27"/>
      <c r="D17" s="12" t="s">
        <v>13</v>
      </c>
      <c r="E17" s="12" t="s">
        <v>75</v>
      </c>
      <c r="F17" s="10" t="s">
        <v>76</v>
      </c>
      <c r="G17" s="10" t="s">
        <v>74</v>
      </c>
      <c r="H17" s="11"/>
      <c r="I17" s="18"/>
      <c r="J17" s="19"/>
      <c r="K17" s="19"/>
    </row>
    <row r="18" spans="1:11" ht="13.5" customHeight="1" x14ac:dyDescent="0.25">
      <c r="A18" s="28" t="s">
        <v>77</v>
      </c>
      <c r="B18" s="28" t="s">
        <v>28</v>
      </c>
      <c r="C18" s="28" t="s">
        <v>78</v>
      </c>
      <c r="D18" s="23" t="s">
        <v>13</v>
      </c>
      <c r="E18" s="29"/>
      <c r="F18" s="20" t="s">
        <v>79</v>
      </c>
      <c r="G18" s="20" t="s">
        <v>80</v>
      </c>
      <c r="H18" s="25"/>
      <c r="I18" s="45"/>
      <c r="J18" s="48"/>
      <c r="K18" s="48"/>
    </row>
    <row r="19" spans="1:11" ht="13.5" customHeight="1" x14ac:dyDescent="0.25">
      <c r="A19" s="49" t="s">
        <v>7</v>
      </c>
      <c r="B19" s="2"/>
      <c r="C19" s="2"/>
      <c r="D19" s="2"/>
      <c r="E19" s="2"/>
      <c r="F19" s="2"/>
      <c r="G19" s="2"/>
      <c r="H19" s="50" t="s">
        <v>86</v>
      </c>
      <c r="I19" s="3"/>
    </row>
    <row r="20" spans="1:11" ht="13.5" customHeight="1" x14ac:dyDescent="0.25">
      <c r="A20" s="51" t="s">
        <v>14</v>
      </c>
      <c r="B20" s="53" t="s">
        <v>15</v>
      </c>
      <c r="C20" s="55"/>
      <c r="D20" s="53" t="s">
        <v>13</v>
      </c>
      <c r="E20" s="53" t="s">
        <v>90</v>
      </c>
      <c r="F20" s="53" t="s">
        <v>21</v>
      </c>
      <c r="G20" s="53" t="s">
        <v>22</v>
      </c>
      <c r="H20" s="56"/>
      <c r="I20" s="3"/>
    </row>
    <row r="21" spans="1:11" ht="13.5" customHeight="1" x14ac:dyDescent="0.25">
      <c r="A21" s="58" t="s">
        <v>27</v>
      </c>
      <c r="B21" s="59" t="s">
        <v>28</v>
      </c>
      <c r="C21" s="59" t="s">
        <v>94</v>
      </c>
      <c r="D21" s="59" t="s">
        <v>13</v>
      </c>
      <c r="F21" s="59" t="s">
        <v>29</v>
      </c>
      <c r="G21" s="59" t="s">
        <v>30</v>
      </c>
      <c r="H21" s="62"/>
      <c r="I21" s="3"/>
    </row>
    <row r="22" spans="1:11" ht="13.5" customHeight="1" x14ac:dyDescent="0.25">
      <c r="A22" s="51" t="s">
        <v>34</v>
      </c>
      <c r="B22" s="53" t="s">
        <v>35</v>
      </c>
      <c r="C22" s="53" t="s">
        <v>97</v>
      </c>
      <c r="D22" s="53" t="s">
        <v>13</v>
      </c>
      <c r="E22" s="55"/>
      <c r="F22" s="53" t="s">
        <v>39</v>
      </c>
      <c r="G22" s="53" t="s">
        <v>40</v>
      </c>
      <c r="H22" s="56"/>
      <c r="I22" s="3"/>
    </row>
    <row r="23" spans="1:11" ht="13.5" customHeight="1" x14ac:dyDescent="0.25">
      <c r="A23" s="58" t="s">
        <v>43</v>
      </c>
      <c r="B23" s="59" t="s">
        <v>40</v>
      </c>
      <c r="D23" s="59" t="s">
        <v>13</v>
      </c>
      <c r="E23" s="59" t="s">
        <v>98</v>
      </c>
      <c r="F23" s="59" t="s">
        <v>46</v>
      </c>
      <c r="G23" s="59" t="s">
        <v>28</v>
      </c>
      <c r="H23" s="62"/>
      <c r="I23" s="3"/>
    </row>
    <row r="24" spans="1:11" ht="13.5" customHeight="1" x14ac:dyDescent="0.25">
      <c r="A24" s="51" t="s">
        <v>50</v>
      </c>
      <c r="B24" s="53" t="s">
        <v>18</v>
      </c>
      <c r="C24" s="55"/>
      <c r="D24" s="53" t="s">
        <v>13</v>
      </c>
      <c r="E24" s="53" t="s">
        <v>26</v>
      </c>
      <c r="F24" s="53" t="s">
        <v>55</v>
      </c>
      <c r="G24" s="53" t="s">
        <v>28</v>
      </c>
      <c r="H24" s="56"/>
      <c r="I24" s="3"/>
    </row>
    <row r="25" spans="1:11" ht="13.5" customHeight="1" x14ac:dyDescent="0.25">
      <c r="A25" s="58" t="s">
        <v>58</v>
      </c>
      <c r="B25" s="59" t="s">
        <v>30</v>
      </c>
      <c r="D25" s="59" t="s">
        <v>13</v>
      </c>
      <c r="E25" s="59" t="s">
        <v>31</v>
      </c>
      <c r="F25" s="59" t="s">
        <v>64</v>
      </c>
      <c r="G25" s="59" t="s">
        <v>65</v>
      </c>
      <c r="H25" s="62"/>
      <c r="I25" s="3"/>
    </row>
    <row r="26" spans="1:11" ht="13.5" customHeight="1" x14ac:dyDescent="0.25">
      <c r="A26" s="51" t="s">
        <v>68</v>
      </c>
      <c r="B26" s="53" t="s">
        <v>33</v>
      </c>
      <c r="C26" s="53" t="s">
        <v>100</v>
      </c>
      <c r="D26" s="53" t="s">
        <v>13</v>
      </c>
      <c r="E26" s="55"/>
      <c r="F26" s="53" t="s">
        <v>69</v>
      </c>
      <c r="G26" s="53" t="s">
        <v>40</v>
      </c>
      <c r="H26" s="56"/>
      <c r="I26" s="3"/>
    </row>
    <row r="27" spans="1:11" ht="13.5" customHeight="1" x14ac:dyDescent="0.25">
      <c r="A27" s="63" t="s">
        <v>76</v>
      </c>
      <c r="B27" s="64" t="s">
        <v>74</v>
      </c>
      <c r="C27" s="1"/>
      <c r="D27" s="64" t="s">
        <v>13</v>
      </c>
      <c r="E27" s="64" t="s">
        <v>78</v>
      </c>
      <c r="F27" s="64" t="s">
        <v>77</v>
      </c>
      <c r="G27" s="64" t="s">
        <v>28</v>
      </c>
      <c r="H27" s="65"/>
      <c r="I27" s="3"/>
    </row>
    <row r="28" spans="1:11" ht="13.5" customHeight="1" x14ac:dyDescent="0.25">
      <c r="A28" s="2"/>
      <c r="B28" s="2"/>
      <c r="C28" s="2"/>
      <c r="D28" s="2"/>
      <c r="E28" s="66" t="s">
        <v>105</v>
      </c>
      <c r="F28" s="2"/>
      <c r="G28" s="2"/>
      <c r="H28" s="2"/>
    </row>
    <row r="29" spans="1:11" ht="13.5" customHeight="1" x14ac:dyDescent="0.25">
      <c r="A29" s="59" t="s">
        <v>8</v>
      </c>
    </row>
    <row r="30" spans="1:11" ht="13.5" customHeight="1" x14ac:dyDescent="0.25">
      <c r="A30" s="53" t="s">
        <v>21</v>
      </c>
      <c r="B30" s="53" t="s">
        <v>22</v>
      </c>
      <c r="C30" s="53" t="s">
        <v>31</v>
      </c>
      <c r="D30" s="53" t="s">
        <v>106</v>
      </c>
      <c r="E30" s="55"/>
      <c r="F30" s="53" t="s">
        <v>27</v>
      </c>
      <c r="G30" s="53" t="s">
        <v>28</v>
      </c>
      <c r="H30" s="55"/>
    </row>
    <row r="31" spans="1:11" ht="13.5" customHeight="1" x14ac:dyDescent="0.25">
      <c r="A31" s="67" t="s">
        <v>34</v>
      </c>
      <c r="B31" s="68" t="s">
        <v>35</v>
      </c>
      <c r="C31" s="68" t="s">
        <v>109</v>
      </c>
      <c r="D31" s="68" t="s">
        <v>106</v>
      </c>
      <c r="E31" s="69"/>
      <c r="F31" s="68" t="s">
        <v>46</v>
      </c>
      <c r="G31" s="68" t="s">
        <v>28</v>
      </c>
      <c r="H31" s="69"/>
    </row>
    <row r="32" spans="1:11" ht="13.5" customHeight="1" x14ac:dyDescent="0.25">
      <c r="A32" s="53" t="s">
        <v>55</v>
      </c>
      <c r="B32" s="53" t="s">
        <v>28</v>
      </c>
      <c r="C32" s="55"/>
      <c r="D32" s="53" t="s">
        <v>106</v>
      </c>
      <c r="E32" s="53" t="s">
        <v>94</v>
      </c>
      <c r="F32" s="53" t="s">
        <v>64</v>
      </c>
      <c r="G32" s="53" t="s">
        <v>65</v>
      </c>
      <c r="H32" s="55"/>
    </row>
    <row r="33" spans="1:8" ht="13.5" customHeight="1" x14ac:dyDescent="0.25">
      <c r="A33" s="67" t="s">
        <v>68</v>
      </c>
      <c r="B33" s="68" t="s">
        <v>33</v>
      </c>
      <c r="C33" s="69"/>
      <c r="D33" s="68" t="s">
        <v>106</v>
      </c>
      <c r="E33" s="68" t="s">
        <v>98</v>
      </c>
      <c r="F33" s="68" t="s">
        <v>77</v>
      </c>
      <c r="G33" s="68" t="s">
        <v>28</v>
      </c>
      <c r="H33" s="69"/>
    </row>
    <row r="34" spans="1:8" ht="13.5" customHeight="1" x14ac:dyDescent="0.25"/>
    <row r="35" spans="1:8" ht="13.5" customHeight="1" x14ac:dyDescent="0.25">
      <c r="A35" s="59" t="s">
        <v>111</v>
      </c>
    </row>
    <row r="36" spans="1:8" ht="13.5" customHeight="1" x14ac:dyDescent="0.25">
      <c r="A36" s="53" t="s">
        <v>21</v>
      </c>
      <c r="B36" s="53" t="s">
        <v>22</v>
      </c>
      <c r="C36" s="55" t="s">
        <v>20</v>
      </c>
      <c r="D36" s="53" t="s">
        <v>106</v>
      </c>
      <c r="E36" s="56"/>
      <c r="F36" s="51" t="s">
        <v>34</v>
      </c>
      <c r="G36" s="53" t="s">
        <v>35</v>
      </c>
      <c r="H36" s="55"/>
    </row>
    <row r="37" spans="1:8" ht="13.5" customHeight="1" x14ac:dyDescent="0.25">
      <c r="A37" s="68" t="s">
        <v>64</v>
      </c>
      <c r="B37" s="68" t="s">
        <v>65</v>
      </c>
      <c r="C37" s="69"/>
      <c r="D37" s="68" t="s">
        <v>106</v>
      </c>
      <c r="E37" s="69" t="s">
        <v>63</v>
      </c>
      <c r="F37" s="68" t="s">
        <v>77</v>
      </c>
      <c r="G37" s="68" t="s">
        <v>28</v>
      </c>
      <c r="H37" s="69"/>
    </row>
    <row r="38" spans="1:8" ht="13.5" customHeight="1" x14ac:dyDescent="0.25"/>
    <row r="39" spans="1:8" ht="13.5" customHeight="1" x14ac:dyDescent="0.25">
      <c r="A39" s="59" t="s">
        <v>10</v>
      </c>
      <c r="C39" t="s">
        <v>105</v>
      </c>
    </row>
    <row r="40" spans="1:8" ht="13.5" customHeight="1" x14ac:dyDescent="0.25">
      <c r="A40" t="s">
        <v>21</v>
      </c>
      <c r="B40" t="s">
        <v>22</v>
      </c>
      <c r="D40" s="59" t="s">
        <v>106</v>
      </c>
      <c r="E40" t="s">
        <v>41</v>
      </c>
      <c r="F40" t="s">
        <v>77</v>
      </c>
      <c r="G40" t="s">
        <v>152</v>
      </c>
    </row>
    <row r="41" spans="1:8" ht="13.5" customHeight="1" x14ac:dyDescent="0.25"/>
    <row r="42" spans="1:8" ht="13.5" customHeight="1" x14ac:dyDescent="0.25"/>
    <row r="43" spans="1:8" ht="13.5" customHeight="1" x14ac:dyDescent="0.25"/>
    <row r="44" spans="1:8" ht="13.5" customHeight="1" x14ac:dyDescent="0.25"/>
    <row r="45" spans="1:8" ht="13.5" customHeight="1" x14ac:dyDescent="0.25"/>
    <row r="46" spans="1:8" ht="13.5" customHeight="1" x14ac:dyDescent="0.25"/>
    <row r="47" spans="1:8" ht="13.5" customHeight="1" x14ac:dyDescent="0.25"/>
    <row r="48" spans="1: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Match Results</vt:lpstr>
      <vt:lpstr>Match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2016-11-03T15:50:12Z</dcterms:created>
  <dcterms:modified xsi:type="dcterms:W3CDTF">2016-11-03T15:50:12Z</dcterms:modified>
</cp:coreProperties>
</file>