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3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M40" i="1" l="1"/>
  <c r="P39" i="1"/>
  <c r="M39" i="1"/>
  <c r="Q39" i="1" s="1"/>
  <c r="S39" i="1" s="1"/>
  <c r="M38" i="1"/>
  <c r="P37" i="1"/>
  <c r="M37" i="1"/>
  <c r="Q37" i="1" s="1"/>
  <c r="S37" i="1" s="1"/>
  <c r="Q36" i="1"/>
  <c r="S36" i="1" s="1"/>
  <c r="P36" i="1"/>
  <c r="M36" i="1"/>
  <c r="P35" i="1"/>
  <c r="M35" i="1"/>
  <c r="Q35" i="1" s="1"/>
  <c r="S35" i="1" s="1"/>
  <c r="S34" i="1"/>
  <c r="Q34" i="1"/>
  <c r="P34" i="1"/>
  <c r="M34" i="1"/>
  <c r="P33" i="1"/>
  <c r="M33" i="1"/>
  <c r="Q33" i="1" s="1"/>
  <c r="S33" i="1" s="1"/>
  <c r="Q32" i="1"/>
  <c r="S32" i="1" s="1"/>
  <c r="P32" i="1"/>
  <c r="M32" i="1"/>
  <c r="P31" i="1"/>
  <c r="M31" i="1"/>
  <c r="Q31" i="1" s="1"/>
  <c r="S31" i="1" s="1"/>
  <c r="S30" i="1"/>
  <c r="Q30" i="1"/>
  <c r="P30" i="1"/>
  <c r="M30" i="1"/>
  <c r="M29" i="1"/>
  <c r="P28" i="1"/>
  <c r="Q28" i="1" s="1"/>
  <c r="S28" i="1" s="1"/>
  <c r="M28" i="1"/>
  <c r="Q27" i="1"/>
  <c r="S27" i="1" s="1"/>
  <c r="P27" i="1"/>
  <c r="M27" i="1"/>
  <c r="P26" i="1"/>
  <c r="M26" i="1"/>
  <c r="Q26" i="1" s="1"/>
  <c r="S26" i="1" s="1"/>
  <c r="P25" i="1"/>
  <c r="M25" i="1"/>
  <c r="Q25" i="1" s="1"/>
  <c r="S25" i="1" s="1"/>
  <c r="P24" i="1"/>
  <c r="Q24" i="1" s="1"/>
  <c r="S24" i="1" s="1"/>
  <c r="M24" i="1"/>
  <c r="P23" i="1"/>
  <c r="Q23" i="1" s="1"/>
  <c r="S23" i="1" s="1"/>
  <c r="M23" i="1"/>
  <c r="P22" i="1"/>
  <c r="M22" i="1"/>
  <c r="Q22" i="1" s="1"/>
  <c r="S22" i="1" s="1"/>
  <c r="P21" i="1"/>
  <c r="M21" i="1"/>
  <c r="Q21" i="1" s="1"/>
  <c r="S21" i="1" s="1"/>
  <c r="P20" i="1"/>
  <c r="Q20" i="1" s="1"/>
  <c r="S20" i="1" s="1"/>
  <c r="M20" i="1"/>
  <c r="P19" i="1"/>
  <c r="Q19" i="1" s="1"/>
  <c r="S19" i="1" s="1"/>
  <c r="M19" i="1"/>
  <c r="P18" i="1"/>
  <c r="M18" i="1"/>
  <c r="Q18" i="1" s="1"/>
  <c r="S18" i="1" s="1"/>
  <c r="P17" i="1"/>
  <c r="M17" i="1"/>
  <c r="Q17" i="1" s="1"/>
  <c r="S17" i="1" s="1"/>
  <c r="P16" i="1"/>
  <c r="Q16" i="1" s="1"/>
  <c r="S16" i="1" s="1"/>
  <c r="M16" i="1"/>
  <c r="P15" i="1"/>
  <c r="Q15" i="1" s="1"/>
  <c r="S15" i="1" s="1"/>
  <c r="M15" i="1"/>
  <c r="P14" i="1"/>
  <c r="M14" i="1"/>
  <c r="Q14" i="1" s="1"/>
  <c r="S14" i="1" s="1"/>
  <c r="P13" i="1"/>
  <c r="M13" i="1"/>
  <c r="Q13" i="1" s="1"/>
  <c r="S13" i="1" s="1"/>
  <c r="P12" i="1"/>
  <c r="Q12" i="1" s="1"/>
  <c r="S12" i="1" s="1"/>
  <c r="M12" i="1"/>
  <c r="P11" i="1"/>
  <c r="Q11" i="1" s="1"/>
  <c r="S11" i="1" s="1"/>
  <c r="M11" i="1"/>
  <c r="P10" i="1"/>
  <c r="M10" i="1"/>
  <c r="Q10" i="1" s="1"/>
  <c r="S10" i="1" s="1"/>
  <c r="P9" i="1"/>
  <c r="M9" i="1"/>
  <c r="Q9" i="1" s="1"/>
  <c r="S9" i="1" s="1"/>
  <c r="P8" i="1"/>
  <c r="Q8" i="1" s="1"/>
  <c r="S8" i="1" s="1"/>
  <c r="M8" i="1"/>
  <c r="P7" i="1"/>
  <c r="Q7" i="1" s="1"/>
  <c r="S7" i="1" s="1"/>
  <c r="M7" i="1"/>
  <c r="P6" i="1"/>
  <c r="M6" i="1"/>
  <c r="Q6" i="1" s="1"/>
  <c r="S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T5" i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P5" i="1"/>
  <c r="M5" i="1"/>
  <c r="Q5" i="1" s="1"/>
</calcChain>
</file>

<file path=xl/sharedStrings.xml><?xml version="1.0" encoding="utf-8"?>
<sst xmlns="http://schemas.openxmlformats.org/spreadsheetml/2006/main" count="253" uniqueCount="170">
  <si>
    <t>PPUI NATIONAL SCRAMBLE 2013</t>
  </si>
  <si>
    <t>FINALS -- 24th - 25th AUGUST 2013 -- CASTLEISLAND &amp; TRALEE</t>
  </si>
  <si>
    <t>SATURDAY</t>
  </si>
  <si>
    <t>SUNDAY</t>
  </si>
  <si>
    <t>Grand Total</t>
  </si>
  <si>
    <t>FINAL</t>
  </si>
  <si>
    <t>N</t>
  </si>
  <si>
    <t>Club</t>
  </si>
  <si>
    <t>T</t>
  </si>
  <si>
    <t>Name 1</t>
  </si>
  <si>
    <t>H1</t>
  </si>
  <si>
    <t>Name 2</t>
  </si>
  <si>
    <t>H2</t>
  </si>
  <si>
    <t>Name 3</t>
  </si>
  <si>
    <t>H3</t>
  </si>
  <si>
    <t>Al</t>
  </si>
  <si>
    <t>C/Isl</t>
  </si>
  <si>
    <t>Tralee</t>
  </si>
  <si>
    <t>Total</t>
  </si>
  <si>
    <t>Riverdale</t>
  </si>
  <si>
    <t>B</t>
  </si>
  <si>
    <t>Hannah Ryan</t>
  </si>
  <si>
    <t>Con Clear (Snr)</t>
  </si>
  <si>
    <t>Patrick J Ryan</t>
  </si>
  <si>
    <t>-13 1/3</t>
  </si>
  <si>
    <t>DISQ</t>
  </si>
  <si>
    <t>Patrick Byrne Juv</t>
  </si>
  <si>
    <t>Jason Cregan</t>
  </si>
  <si>
    <t>Aidan O'Sullivan</t>
  </si>
  <si>
    <t>-9 2/3</t>
  </si>
  <si>
    <t>C</t>
  </si>
  <si>
    <t>Seamus Gleeson</t>
  </si>
  <si>
    <t>Liam Bourke</t>
  </si>
  <si>
    <t>Margaret Forde</t>
  </si>
  <si>
    <t>Cunnigar</t>
  </si>
  <si>
    <t>Richard O'Leary</t>
  </si>
  <si>
    <t>Aidan O'Rourke</t>
  </si>
  <si>
    <t>Finbarr O'Rourke</t>
  </si>
  <si>
    <t>Lakeside</t>
  </si>
  <si>
    <t>Anthony Maher</t>
  </si>
  <si>
    <t>Tommy Morrisey</t>
  </si>
  <si>
    <t>Thomas Kennedy</t>
  </si>
  <si>
    <t>A</t>
  </si>
  <si>
    <t>Declan O'Connell</t>
  </si>
  <si>
    <t>Roger Guthrie</t>
  </si>
  <si>
    <t>Wayne Guthrie</t>
  </si>
  <si>
    <t>-8 1/3</t>
  </si>
  <si>
    <t>Castleisland</t>
  </si>
  <si>
    <t>John Clifton</t>
  </si>
  <si>
    <t>Paudie Looney</t>
  </si>
  <si>
    <t>Timmy Looney (jnr)</t>
  </si>
  <si>
    <t>-8 2/3</t>
  </si>
  <si>
    <t>Seapoint</t>
  </si>
  <si>
    <t>Gerry Breen Snr</t>
  </si>
  <si>
    <t>Alan Breen</t>
  </si>
  <si>
    <t>Gerry Breen Jnr</t>
  </si>
  <si>
    <t>-10</t>
  </si>
  <si>
    <t>Majestic</t>
  </si>
  <si>
    <t>Pat Carroll</t>
  </si>
  <si>
    <t>Dan Hunt</t>
  </si>
  <si>
    <t>William O'Callaghan</t>
  </si>
  <si>
    <t xml:space="preserve">Deerpark </t>
  </si>
  <si>
    <t>D</t>
  </si>
  <si>
    <t>Gerard Casey</t>
  </si>
  <si>
    <t>Colm O'Dowd</t>
  </si>
  <si>
    <t>Michael O'Connor</t>
  </si>
  <si>
    <t>John Fitzgerald</t>
  </si>
  <si>
    <t>Aidan O'Connor</t>
  </si>
  <si>
    <t>James Dignam</t>
  </si>
  <si>
    <t>-6 2/3</t>
  </si>
  <si>
    <t>Margaret Clear</t>
  </si>
  <si>
    <t>Damien Long</t>
  </si>
  <si>
    <t>John Minogue</t>
  </si>
  <si>
    <t>-9</t>
  </si>
  <si>
    <t>Margaret Courtney</t>
  </si>
  <si>
    <t>Dean Courtney</t>
  </si>
  <si>
    <t>Paul Shoer (Jnr)</t>
  </si>
  <si>
    <t>Tipperary Hills</t>
  </si>
  <si>
    <t>Richard Swords</t>
  </si>
  <si>
    <t>Robert O'Donnell</t>
  </si>
  <si>
    <t>Peter O'Reilly</t>
  </si>
  <si>
    <t>Martin Kennedy</t>
  </si>
  <si>
    <t>Liam Leahy</t>
  </si>
  <si>
    <t>Noel Leahy</t>
  </si>
  <si>
    <t>Declan McCarron</t>
  </si>
  <si>
    <t>P.J. Mitchell</t>
  </si>
  <si>
    <t>Dan O'Callaghan</t>
  </si>
  <si>
    <t>-8</t>
  </si>
  <si>
    <t>Laytown</t>
  </si>
  <si>
    <t>Gareth McLoughlin</t>
  </si>
  <si>
    <t>Kevin Carolan</t>
  </si>
  <si>
    <t>Gerry Tighe</t>
  </si>
  <si>
    <t>Michael Brennan</t>
  </si>
  <si>
    <t>Eddie Touhy</t>
  </si>
  <si>
    <t>Jacinta Nugent</t>
  </si>
  <si>
    <t>-10 2/3</t>
  </si>
  <si>
    <t>John Looney</t>
  </si>
  <si>
    <t>John Murphy</t>
  </si>
  <si>
    <t>Mary O'Brien</t>
  </si>
  <si>
    <t>Rocklodge</t>
  </si>
  <si>
    <t>Kevin McCarthy</t>
  </si>
  <si>
    <t>Mark Keohane</t>
  </si>
  <si>
    <t>Siobhan Keohane</t>
  </si>
  <si>
    <t>Michael Foley</t>
  </si>
  <si>
    <t xml:space="preserve">Kieran Looney </t>
  </si>
  <si>
    <t>Conor McCarthy (J)</t>
  </si>
  <si>
    <t>E</t>
  </si>
  <si>
    <t>Megan Courtney</t>
  </si>
  <si>
    <t>Thomas Kevin</t>
  </si>
  <si>
    <t>Brian Fagan</t>
  </si>
  <si>
    <t>-9 1/3</t>
  </si>
  <si>
    <t>Gleneagle</t>
  </si>
  <si>
    <t>Denis Looney</t>
  </si>
  <si>
    <t>Mick Long</t>
  </si>
  <si>
    <t>Andrew O'Callaghan</t>
  </si>
  <si>
    <t>-7 2/3</t>
  </si>
  <si>
    <t>Woodlands</t>
  </si>
  <si>
    <t>Pat Ryan</t>
  </si>
  <si>
    <t>Martin Fox</t>
  </si>
  <si>
    <t>Betty Dolan</t>
  </si>
  <si>
    <t>-14</t>
  </si>
  <si>
    <t>Pat Haugh</t>
  </si>
  <si>
    <t>Jason Haugh</t>
  </si>
  <si>
    <t>Kathleen Haugh</t>
  </si>
  <si>
    <t>-12</t>
  </si>
  <si>
    <t>NR</t>
  </si>
  <si>
    <t>Gowran</t>
  </si>
  <si>
    <t>Aidan Gibbons</t>
  </si>
  <si>
    <t>Kevin Knox</t>
  </si>
  <si>
    <t>Eugene Gibbons</t>
  </si>
  <si>
    <t>-10 1/3</t>
  </si>
  <si>
    <t>Kilmichael</t>
  </si>
  <si>
    <t>Jimmy O'Donoghue</t>
  </si>
  <si>
    <t>Brendan Swanton</t>
  </si>
  <si>
    <t>Christine Swanton</t>
  </si>
  <si>
    <t>-11</t>
  </si>
  <si>
    <t>Listowel</t>
  </si>
  <si>
    <t>Tadgh Keane</t>
  </si>
  <si>
    <t>Pat Hartnett</t>
  </si>
  <si>
    <t>Fergus Keane</t>
  </si>
  <si>
    <t>Paul Healy</t>
  </si>
  <si>
    <t>Paddy Noonan</t>
  </si>
  <si>
    <t>John Charles</t>
  </si>
  <si>
    <t>Richard Power</t>
  </si>
  <si>
    <t>Noel McCormack</t>
  </si>
  <si>
    <t>Marian McCormack</t>
  </si>
  <si>
    <t>-11 2/3</t>
  </si>
  <si>
    <t>Sean Kelly</t>
  </si>
  <si>
    <t>Gerard O'Connor</t>
  </si>
  <si>
    <t>Mary Murphy</t>
  </si>
  <si>
    <t>-5</t>
  </si>
  <si>
    <t>Rochfortbridge</t>
  </si>
  <si>
    <t>Martin White (Juv)</t>
  </si>
  <si>
    <t>Mark Kelly</t>
  </si>
  <si>
    <t>Joan Henry</t>
  </si>
  <si>
    <t>Charlie McHugh</t>
  </si>
  <si>
    <t>James Gill</t>
  </si>
  <si>
    <t>Thomas Dunne</t>
  </si>
  <si>
    <t>Bruff</t>
  </si>
  <si>
    <t>Thomas Hanley</t>
  </si>
  <si>
    <t>Stephen O'Riordan</t>
  </si>
  <si>
    <t>John Farrell</t>
  </si>
  <si>
    <t>-5 2/3</t>
  </si>
  <si>
    <t>Josie Dunne</t>
  </si>
  <si>
    <t>Pat McCarthy</t>
  </si>
  <si>
    <t>Justice Nxumalo</t>
  </si>
  <si>
    <t>Bishopstown</t>
  </si>
  <si>
    <t>Colm O'Connor</t>
  </si>
  <si>
    <t>Jerry Higgins</t>
  </si>
  <si>
    <t>John Crowley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</si>
</sst>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</font>
    <font>
      <b/>
      <sz val="18"/>
      <color rgb="FF0000FF"/>
      <name val="Arial"/>
    </font>
    <font>
      <b/>
      <sz val="14"/>
      <color rgb="FF0000FF"/>
      <name val="Arial"/>
    </font>
    <font>
      <sz val="10"/>
      <color rgb="FF000000"/>
      <name val="Arial"/>
    </font>
    <font>
      <sz val="10"/>
      <color rgb="FF0000FF"/>
      <name val="Arial"/>
    </font>
    <font>
      <sz val="10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b/>
      <sz val="13"/>
      <color rgb="FF0000FF"/>
      <name val="Arial"/>
    </font>
    <font>
      <sz val="8"/>
      <color rgb="FF000000"/>
      <name val="Arial"/>
    </font>
    <font>
      <b/>
      <sz val="9"/>
      <color rgb="FF0000FF"/>
      <name val="Arial"/>
    </font>
    <font>
      <b/>
      <sz val="10"/>
      <color rgb="FF0000FF"/>
      <name val="Arial"/>
    </font>
    <font>
      <b/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wrapText="1"/>
    </xf>
    <xf numFmtId="0" fontId="3" fillId="0" borderId="0" xfId="0" applyFont="1" applyAlignment="1">
      <alignment wrapText="1"/>
    </xf>
    <xf numFmtId="2" fontId="4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/>
    <xf numFmtId="0" fontId="6" fillId="3" borderId="3" xfId="0" applyFont="1" applyFill="1" applyBorder="1" applyAlignment="1"/>
    <xf numFmtId="2" fontId="6" fillId="3" borderId="3" xfId="0" applyNumberFormat="1" applyFont="1" applyFill="1" applyBorder="1" applyAlignment="1"/>
    <xf numFmtId="2" fontId="9" fillId="3" borderId="3" xfId="0" applyNumberFormat="1" applyFont="1" applyFill="1" applyBorder="1" applyAlignment="1"/>
    <xf numFmtId="2" fontId="6" fillId="2" borderId="3" xfId="0" applyNumberFormat="1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/>
    <xf numFmtId="0" fontId="6" fillId="0" borderId="3" xfId="0" applyFont="1" applyBorder="1" applyAlignment="1"/>
    <xf numFmtId="2" fontId="6" fillId="2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Border="1" applyAlignment="1"/>
    <xf numFmtId="0" fontId="3" fillId="0" borderId="8" xfId="0" applyFont="1" applyBorder="1" applyAlignment="1">
      <alignment wrapText="1"/>
    </xf>
    <xf numFmtId="2" fontId="9" fillId="0" borderId="3" xfId="0" applyNumberFormat="1" applyFont="1" applyBorder="1" applyAlignment="1"/>
    <xf numFmtId="1" fontId="3" fillId="2" borderId="3" xfId="0" applyNumberFormat="1" applyFont="1" applyFill="1" applyBorder="1" applyAlignment="1"/>
    <xf numFmtId="1" fontId="3" fillId="4" borderId="3" xfId="0" applyNumberFormat="1" applyFont="1" applyFill="1" applyBorder="1" applyAlignment="1"/>
    <xf numFmtId="0" fontId="6" fillId="4" borderId="3" xfId="0" applyFont="1" applyFill="1" applyBorder="1" applyAlignment="1"/>
    <xf numFmtId="0" fontId="11" fillId="2" borderId="3" xfId="0" applyFont="1" applyFill="1" applyBorder="1" applyAlignment="1"/>
    <xf numFmtId="0" fontId="11" fillId="2" borderId="3" xfId="0" applyFont="1" applyFill="1" applyBorder="1" applyAlignment="1">
      <alignment horizontal="center"/>
    </xf>
    <xf numFmtId="0" fontId="4" fillId="2" borderId="3" xfId="0" applyFont="1" applyFill="1" applyBorder="1" applyAlignment="1"/>
    <xf numFmtId="2" fontId="6" fillId="4" borderId="3" xfId="0" applyNumberFormat="1" applyFont="1" applyFill="1" applyBorder="1" applyAlignment="1"/>
    <xf numFmtId="2" fontId="9" fillId="4" borderId="3" xfId="0" applyNumberFormat="1" applyFont="1" applyFill="1" applyBorder="1" applyAlignment="1"/>
    <xf numFmtId="1" fontId="4" fillId="2" borderId="3" xfId="0" applyNumberFormat="1" applyFont="1" applyFill="1" applyBorder="1" applyAlignment="1"/>
    <xf numFmtId="2" fontId="12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/>
    <xf numFmtId="2" fontId="3" fillId="2" borderId="3" xfId="0" applyNumberFormat="1" applyFont="1" applyFill="1" applyBorder="1" applyAlignment="1">
      <alignment horizontal="right" vertical="center"/>
    </xf>
    <xf numFmtId="2" fontId="3" fillId="2" borderId="3" xfId="0" applyNumberFormat="1" applyFont="1" applyFill="1" applyBorder="1" applyAlignment="1"/>
    <xf numFmtId="2" fontId="3" fillId="2" borderId="3" xfId="0" applyNumberFormat="1" applyFont="1" applyFill="1" applyBorder="1" applyAlignment="1">
      <alignment vertical="center"/>
    </xf>
    <xf numFmtId="2" fontId="3" fillId="2" borderId="3" xfId="0" applyNumberFormat="1" applyFont="1" applyFill="1" applyBorder="1" applyAlignment="1">
      <alignment vertical="center"/>
    </xf>
    <xf numFmtId="0" fontId="3" fillId="0" borderId="8" xfId="0" applyFont="1" applyBorder="1" applyAlignment="1">
      <alignment wrapText="1"/>
    </xf>
    <xf numFmtId="1" fontId="3" fillId="2" borderId="3" xfId="0" applyNumberFormat="1" applyFont="1" applyFill="1" applyBorder="1" applyAlignment="1"/>
    <xf numFmtId="0" fontId="3" fillId="2" borderId="3" xfId="0" applyFont="1" applyFill="1" applyBorder="1" applyAlignment="1">
      <alignment horizontal="right"/>
    </xf>
    <xf numFmtId="2" fontId="1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2" fillId="2" borderId="0" xfId="0" applyNumberFormat="1" applyFont="1" applyFill="1" applyAlignment="1">
      <alignment horizontal="center"/>
    </xf>
    <xf numFmtId="2" fontId="1" fillId="2" borderId="1" xfId="0" applyNumberFormat="1" applyFont="1" applyFill="1" applyBorder="1" applyAlignment="1">
      <alignment horizontal="left"/>
    </xf>
    <xf numFmtId="0" fontId="5" fillId="0" borderId="1" xfId="0" applyFont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2" fontId="6" fillId="2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showGridLines="0" tabSelected="1" workbookViewId="0">
      <selection sqref="A1:S1"/>
    </sheetView>
  </sheetViews>
  <sheetFormatPr defaultColWidth="14.44140625" defaultRowHeight="12.75" customHeight="1" x14ac:dyDescent="0.25"/>
  <cols>
    <col min="1" max="1" width="4.109375" customWidth="1"/>
    <col min="2" max="2" width="16" customWidth="1"/>
    <col min="3" max="3" width="2.5546875" customWidth="1"/>
    <col min="4" max="4" width="19.33203125" customWidth="1"/>
    <col min="5" max="5" width="4.88671875" customWidth="1"/>
    <col min="6" max="6" width="20.88671875" customWidth="1"/>
    <col min="7" max="7" width="4.88671875" customWidth="1"/>
    <col min="8" max="8" width="18.33203125" customWidth="1"/>
    <col min="9" max="9" width="4.6640625" customWidth="1"/>
    <col min="10" max="10" width="6.6640625" customWidth="1"/>
    <col min="11" max="11" width="9" customWidth="1"/>
    <col min="12" max="12" width="6.88671875" customWidth="1"/>
    <col min="13" max="13" width="7" customWidth="1"/>
    <col min="14" max="14" width="7.5546875" customWidth="1"/>
    <col min="15" max="16" width="5.88671875" customWidth="1"/>
    <col min="17" max="17" width="6.88671875" customWidth="1"/>
    <col min="18" max="18" width="8" customWidth="1"/>
    <col min="19" max="19" width="7.44140625" customWidth="1"/>
    <col min="20" max="20" width="3.88671875" customWidth="1"/>
    <col min="21" max="21" width="6" customWidth="1"/>
  </cols>
  <sheetData>
    <row r="1" spans="1:21" ht="22.5" customHeight="1" x14ac:dyDescent="0.4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1"/>
      <c r="U1" s="1"/>
    </row>
    <row r="2" spans="1:21" ht="18" customHeight="1" x14ac:dyDescent="0.3">
      <c r="A2" s="40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1"/>
      <c r="U2" s="1"/>
    </row>
    <row r="3" spans="1:21" ht="14.25" customHeight="1" x14ac:dyDescent="0.4">
      <c r="A3" s="2"/>
      <c r="B3" s="2"/>
      <c r="C3" s="41"/>
      <c r="D3" s="42"/>
      <c r="E3" s="42"/>
      <c r="F3" s="42"/>
      <c r="G3" s="3"/>
      <c r="H3" s="3"/>
      <c r="I3" s="3"/>
      <c r="J3" s="4"/>
      <c r="K3" s="43" t="s">
        <v>2</v>
      </c>
      <c r="L3" s="44"/>
      <c r="M3" s="44"/>
      <c r="N3" s="43" t="s">
        <v>3</v>
      </c>
      <c r="O3" s="44"/>
      <c r="P3" s="44"/>
      <c r="Q3" s="45" t="s">
        <v>4</v>
      </c>
      <c r="R3" s="43" t="s">
        <v>5</v>
      </c>
      <c r="S3" s="44"/>
      <c r="T3" s="1"/>
      <c r="U3" s="1"/>
    </row>
    <row r="4" spans="1:21" ht="14.25" customHeight="1" x14ac:dyDescent="0.25">
      <c r="A4" s="12" t="s">
        <v>6</v>
      </c>
      <c r="B4" s="13" t="s">
        <v>7</v>
      </c>
      <c r="C4" s="13" t="s">
        <v>8</v>
      </c>
      <c r="D4" s="13" t="s">
        <v>9</v>
      </c>
      <c r="E4" s="13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6" t="s">
        <v>16</v>
      </c>
      <c r="L4" s="16" t="s">
        <v>17</v>
      </c>
      <c r="M4" s="16" t="s">
        <v>18</v>
      </c>
      <c r="N4" s="16" t="s">
        <v>16</v>
      </c>
      <c r="O4" s="16" t="s">
        <v>17</v>
      </c>
      <c r="P4" s="16" t="s">
        <v>18</v>
      </c>
      <c r="Q4" s="46"/>
      <c r="R4" s="16" t="s">
        <v>16</v>
      </c>
      <c r="S4" s="16" t="s">
        <v>18</v>
      </c>
      <c r="T4" s="18"/>
      <c r="U4" s="1"/>
    </row>
    <row r="5" spans="1:21" ht="13.2" x14ac:dyDescent="0.25">
      <c r="A5" s="20">
        <v>1</v>
      </c>
      <c r="B5" s="23" t="s">
        <v>19</v>
      </c>
      <c r="C5" s="24" t="s">
        <v>20</v>
      </c>
      <c r="D5" s="25" t="s">
        <v>21</v>
      </c>
      <c r="E5" s="28">
        <v>-18</v>
      </c>
      <c r="F5" s="25" t="s">
        <v>22</v>
      </c>
      <c r="G5" s="28">
        <v>-14</v>
      </c>
      <c r="H5" s="25" t="s">
        <v>23</v>
      </c>
      <c r="I5" s="28">
        <v>-8</v>
      </c>
      <c r="J5" s="29" t="s">
        <v>24</v>
      </c>
      <c r="K5" s="30">
        <v>28.66</v>
      </c>
      <c r="L5" s="30">
        <v>30.66</v>
      </c>
      <c r="M5" s="31">
        <f t="shared" ref="M5:M40" si="0">SUM(K5:L5)</f>
        <v>59.32</v>
      </c>
      <c r="N5" s="32"/>
      <c r="O5" s="32"/>
      <c r="P5" s="33">
        <f t="shared" ref="P5:P28" si="1">SUM(N5:O5)</f>
        <v>0</v>
      </c>
      <c r="Q5" s="33">
        <f t="shared" ref="Q5:Q28" si="2">M5+P5</f>
        <v>59.32</v>
      </c>
      <c r="R5" s="32"/>
      <c r="S5" s="34" t="s">
        <v>25</v>
      </c>
      <c r="T5" s="35">
        <f>1</f>
        <v>1</v>
      </c>
      <c r="U5" s="1"/>
    </row>
    <row r="6" spans="1:21" ht="13.2" x14ac:dyDescent="0.25">
      <c r="A6" s="36">
        <f t="shared" ref="A6:A40" si="3">A5+1</f>
        <v>2</v>
      </c>
      <c r="B6" s="23" t="s">
        <v>17</v>
      </c>
      <c r="C6" s="24" t="s">
        <v>20</v>
      </c>
      <c r="D6" s="25" t="s">
        <v>26</v>
      </c>
      <c r="E6" s="28">
        <v>-12</v>
      </c>
      <c r="F6" s="25" t="s">
        <v>27</v>
      </c>
      <c r="G6" s="28">
        <v>-8</v>
      </c>
      <c r="H6" s="25" t="s">
        <v>28</v>
      </c>
      <c r="I6" s="28">
        <v>-9</v>
      </c>
      <c r="J6" s="29" t="s">
        <v>29</v>
      </c>
      <c r="K6" s="30">
        <v>31.33</v>
      </c>
      <c r="L6" s="30">
        <v>29.33</v>
      </c>
      <c r="M6" s="31">
        <f t="shared" si="0"/>
        <v>60.66</v>
      </c>
      <c r="N6" s="30">
        <v>31.33</v>
      </c>
      <c r="O6" s="30">
        <v>33.33</v>
      </c>
      <c r="P6" s="33">
        <f t="shared" si="1"/>
        <v>64.66</v>
      </c>
      <c r="Q6" s="33">
        <f t="shared" si="2"/>
        <v>125.32</v>
      </c>
      <c r="R6" s="32"/>
      <c r="S6" s="33">
        <f t="shared" ref="S6:S28" si="4">Q6+R6</f>
        <v>125.32</v>
      </c>
      <c r="T6" s="35">
        <f t="shared" ref="T6:T40" si="5">T5+1</f>
        <v>2</v>
      </c>
      <c r="U6" s="1"/>
    </row>
    <row r="7" spans="1:21" ht="13.2" x14ac:dyDescent="0.25">
      <c r="A7" s="36">
        <f t="shared" si="3"/>
        <v>3</v>
      </c>
      <c r="B7" s="23" t="s">
        <v>19</v>
      </c>
      <c r="C7" s="24" t="s">
        <v>30</v>
      </c>
      <c r="D7" s="25" t="s">
        <v>31</v>
      </c>
      <c r="E7" s="28">
        <v>-12</v>
      </c>
      <c r="F7" s="25" t="s">
        <v>32</v>
      </c>
      <c r="G7" s="28">
        <v>-15</v>
      </c>
      <c r="H7" s="25" t="s">
        <v>33</v>
      </c>
      <c r="I7" s="28">
        <v>-13</v>
      </c>
      <c r="J7" s="29" t="s">
        <v>24</v>
      </c>
      <c r="K7" s="30">
        <v>31.66</v>
      </c>
      <c r="L7" s="30">
        <v>30.66</v>
      </c>
      <c r="M7" s="31">
        <f t="shared" si="0"/>
        <v>62.32</v>
      </c>
      <c r="N7" s="30">
        <v>29.66</v>
      </c>
      <c r="O7" s="30">
        <v>30.66</v>
      </c>
      <c r="P7" s="33">
        <f t="shared" si="1"/>
        <v>60.32</v>
      </c>
      <c r="Q7" s="33">
        <f t="shared" si="2"/>
        <v>122.64</v>
      </c>
      <c r="R7" s="32"/>
      <c r="S7" s="33">
        <f t="shared" si="4"/>
        <v>122.64</v>
      </c>
      <c r="T7" s="35">
        <f t="shared" si="5"/>
        <v>3</v>
      </c>
      <c r="U7" s="1"/>
    </row>
    <row r="8" spans="1:21" ht="13.2" x14ac:dyDescent="0.25">
      <c r="A8" s="36">
        <f t="shared" si="3"/>
        <v>4</v>
      </c>
      <c r="B8" s="23" t="s">
        <v>34</v>
      </c>
      <c r="C8" s="24" t="s">
        <v>30</v>
      </c>
      <c r="D8" s="25" t="s">
        <v>35</v>
      </c>
      <c r="E8" s="28">
        <v>-12</v>
      </c>
      <c r="F8" s="25" t="s">
        <v>36</v>
      </c>
      <c r="G8" s="28">
        <v>-7</v>
      </c>
      <c r="H8" s="25" t="s">
        <v>37</v>
      </c>
      <c r="I8" s="28">
        <v>-10</v>
      </c>
      <c r="J8" s="29" t="s">
        <v>29</v>
      </c>
      <c r="K8" s="30">
        <v>30.33</v>
      </c>
      <c r="L8" s="37">
        <v>32.33</v>
      </c>
      <c r="M8" s="31">
        <f t="shared" si="0"/>
        <v>62.66</v>
      </c>
      <c r="N8" s="30">
        <v>30.33</v>
      </c>
      <c r="O8" s="30">
        <v>34.33</v>
      </c>
      <c r="P8" s="33">
        <f t="shared" si="1"/>
        <v>64.66</v>
      </c>
      <c r="Q8" s="33">
        <f t="shared" si="2"/>
        <v>127.32</v>
      </c>
      <c r="R8" s="32"/>
      <c r="S8" s="33">
        <f t="shared" si="4"/>
        <v>127.32</v>
      </c>
      <c r="T8" s="35">
        <f t="shared" si="5"/>
        <v>4</v>
      </c>
      <c r="U8" s="1"/>
    </row>
    <row r="9" spans="1:21" ht="13.2" x14ac:dyDescent="0.25">
      <c r="A9" s="36">
        <f t="shared" si="3"/>
        <v>5</v>
      </c>
      <c r="B9" s="23" t="s">
        <v>38</v>
      </c>
      <c r="C9" s="24" t="s">
        <v>20</v>
      </c>
      <c r="D9" s="25" t="s">
        <v>39</v>
      </c>
      <c r="E9" s="28">
        <v>-10</v>
      </c>
      <c r="F9" s="25" t="s">
        <v>40</v>
      </c>
      <c r="G9" s="28">
        <v>-10</v>
      </c>
      <c r="H9" s="25" t="s">
        <v>41</v>
      </c>
      <c r="I9" s="28">
        <v>-10</v>
      </c>
      <c r="J9" s="29">
        <v>-10</v>
      </c>
      <c r="K9" s="30">
        <v>31</v>
      </c>
      <c r="L9" s="30">
        <v>32</v>
      </c>
      <c r="M9" s="31">
        <f t="shared" si="0"/>
        <v>63</v>
      </c>
      <c r="N9" s="30">
        <v>31</v>
      </c>
      <c r="O9" s="30">
        <v>35</v>
      </c>
      <c r="P9" s="33">
        <f t="shared" si="1"/>
        <v>66</v>
      </c>
      <c r="Q9" s="33">
        <f t="shared" si="2"/>
        <v>129</v>
      </c>
      <c r="R9" s="32"/>
      <c r="S9" s="33">
        <f t="shared" si="4"/>
        <v>129</v>
      </c>
      <c r="T9" s="35">
        <f t="shared" si="5"/>
        <v>5</v>
      </c>
      <c r="U9" s="1"/>
    </row>
    <row r="10" spans="1:21" ht="13.2" x14ac:dyDescent="0.25">
      <c r="A10" s="36">
        <f t="shared" si="3"/>
        <v>6</v>
      </c>
      <c r="B10" s="23" t="s">
        <v>17</v>
      </c>
      <c r="C10" s="24" t="s">
        <v>42</v>
      </c>
      <c r="D10" s="25" t="s">
        <v>43</v>
      </c>
      <c r="E10" s="28">
        <v>-6</v>
      </c>
      <c r="F10" s="25" t="s">
        <v>44</v>
      </c>
      <c r="G10" s="28">
        <v>-8</v>
      </c>
      <c r="H10" s="25" t="s">
        <v>45</v>
      </c>
      <c r="I10" s="28">
        <v>-11</v>
      </c>
      <c r="J10" s="29" t="s">
        <v>46</v>
      </c>
      <c r="K10" s="30">
        <v>31.66</v>
      </c>
      <c r="L10" s="30">
        <v>31.66</v>
      </c>
      <c r="M10" s="31">
        <f t="shared" si="0"/>
        <v>63.32</v>
      </c>
      <c r="N10" s="30">
        <v>32.659999999999997</v>
      </c>
      <c r="O10" s="30">
        <v>35.659999999999997</v>
      </c>
      <c r="P10" s="33">
        <f t="shared" si="1"/>
        <v>68.319999999999993</v>
      </c>
      <c r="Q10" s="33">
        <f t="shared" si="2"/>
        <v>131.63999999999999</v>
      </c>
      <c r="R10" s="32"/>
      <c r="S10" s="33">
        <f t="shared" si="4"/>
        <v>131.63999999999999</v>
      </c>
      <c r="T10" s="35">
        <f t="shared" si="5"/>
        <v>6</v>
      </c>
      <c r="U10" s="1"/>
    </row>
    <row r="11" spans="1:21" ht="13.2" x14ac:dyDescent="0.25">
      <c r="A11" s="36">
        <f t="shared" si="3"/>
        <v>7</v>
      </c>
      <c r="B11" s="23" t="s">
        <v>47</v>
      </c>
      <c r="C11" s="24" t="s">
        <v>20</v>
      </c>
      <c r="D11" s="25" t="s">
        <v>48</v>
      </c>
      <c r="E11" s="28">
        <v>-10</v>
      </c>
      <c r="F11" s="25" t="s">
        <v>49</v>
      </c>
      <c r="G11" s="28">
        <v>-8</v>
      </c>
      <c r="H11" s="25" t="s">
        <v>50</v>
      </c>
      <c r="I11" s="28">
        <v>-8</v>
      </c>
      <c r="J11" s="29" t="s">
        <v>51</v>
      </c>
      <c r="K11" s="30">
        <v>34.33</v>
      </c>
      <c r="L11" s="30">
        <v>29.33</v>
      </c>
      <c r="M11" s="31">
        <f t="shared" si="0"/>
        <v>63.66</v>
      </c>
      <c r="N11" s="30">
        <v>32.33</v>
      </c>
      <c r="O11" s="30">
        <v>36.33</v>
      </c>
      <c r="P11" s="33">
        <f t="shared" si="1"/>
        <v>68.66</v>
      </c>
      <c r="Q11" s="33">
        <f t="shared" si="2"/>
        <v>132.32</v>
      </c>
      <c r="R11" s="32"/>
      <c r="S11" s="33">
        <f t="shared" si="4"/>
        <v>132.32</v>
      </c>
      <c r="T11" s="35">
        <f t="shared" si="5"/>
        <v>7</v>
      </c>
      <c r="U11" s="1"/>
    </row>
    <row r="12" spans="1:21" ht="13.2" x14ac:dyDescent="0.25">
      <c r="A12" s="36">
        <f t="shared" si="3"/>
        <v>8</v>
      </c>
      <c r="B12" s="23" t="s">
        <v>52</v>
      </c>
      <c r="C12" s="24" t="s">
        <v>42</v>
      </c>
      <c r="D12" s="25" t="s">
        <v>53</v>
      </c>
      <c r="E12" s="28">
        <v>-9</v>
      </c>
      <c r="F12" s="25" t="s">
        <v>54</v>
      </c>
      <c r="G12" s="28">
        <v>-12</v>
      </c>
      <c r="H12" s="25" t="s">
        <v>55</v>
      </c>
      <c r="I12" s="28">
        <v>-9</v>
      </c>
      <c r="J12" s="29" t="s">
        <v>56</v>
      </c>
      <c r="K12" s="30">
        <v>31</v>
      </c>
      <c r="L12" s="30">
        <v>33</v>
      </c>
      <c r="M12" s="31">
        <f t="shared" si="0"/>
        <v>64</v>
      </c>
      <c r="N12" s="30">
        <v>30</v>
      </c>
      <c r="O12" s="30">
        <v>34</v>
      </c>
      <c r="P12" s="33">
        <f t="shared" si="1"/>
        <v>64</v>
      </c>
      <c r="Q12" s="33">
        <f t="shared" si="2"/>
        <v>128</v>
      </c>
      <c r="R12" s="32"/>
      <c r="S12" s="33">
        <f t="shared" si="4"/>
        <v>128</v>
      </c>
      <c r="T12" s="35">
        <f t="shared" si="5"/>
        <v>8</v>
      </c>
      <c r="U12" s="1"/>
    </row>
    <row r="13" spans="1:21" ht="13.2" x14ac:dyDescent="0.25">
      <c r="A13" s="36">
        <f t="shared" si="3"/>
        <v>9</v>
      </c>
      <c r="B13" s="23" t="s">
        <v>57</v>
      </c>
      <c r="C13" s="24" t="s">
        <v>42</v>
      </c>
      <c r="D13" s="25" t="s">
        <v>58</v>
      </c>
      <c r="E13" s="28">
        <v>-11</v>
      </c>
      <c r="F13" s="25" t="s">
        <v>59</v>
      </c>
      <c r="G13" s="28">
        <v>-10</v>
      </c>
      <c r="H13" s="25" t="s">
        <v>60</v>
      </c>
      <c r="I13" s="28">
        <v>-8</v>
      </c>
      <c r="J13" s="29" t="s">
        <v>29</v>
      </c>
      <c r="K13" s="30">
        <v>29.33</v>
      </c>
      <c r="L13" s="30">
        <v>35.33</v>
      </c>
      <c r="M13" s="31">
        <f t="shared" si="0"/>
        <v>64.66</v>
      </c>
      <c r="N13" s="30">
        <v>32.33</v>
      </c>
      <c r="O13" s="30">
        <v>32.33</v>
      </c>
      <c r="P13" s="33">
        <f t="shared" si="1"/>
        <v>64.66</v>
      </c>
      <c r="Q13" s="33">
        <f t="shared" si="2"/>
        <v>129.32</v>
      </c>
      <c r="R13" s="32"/>
      <c r="S13" s="33">
        <f t="shared" si="4"/>
        <v>129.32</v>
      </c>
      <c r="T13" s="35">
        <f t="shared" si="5"/>
        <v>9</v>
      </c>
      <c r="U13" s="1"/>
    </row>
    <row r="14" spans="1:21" ht="13.2" x14ac:dyDescent="0.25">
      <c r="A14" s="36">
        <f t="shared" si="3"/>
        <v>10</v>
      </c>
      <c r="B14" s="23" t="s">
        <v>61</v>
      </c>
      <c r="C14" s="24" t="s">
        <v>62</v>
      </c>
      <c r="D14" s="25" t="s">
        <v>63</v>
      </c>
      <c r="E14" s="28">
        <v>-2</v>
      </c>
      <c r="F14" s="25" t="s">
        <v>64</v>
      </c>
      <c r="G14" s="28">
        <v>-11</v>
      </c>
      <c r="H14" s="25" t="s">
        <v>65</v>
      </c>
      <c r="I14" s="28">
        <v>-12</v>
      </c>
      <c r="J14" s="29">
        <v>-8.3333333333333304</v>
      </c>
      <c r="K14" s="30">
        <v>31.66</v>
      </c>
      <c r="L14" s="37">
        <v>33.659999999999997</v>
      </c>
      <c r="M14" s="31">
        <f t="shared" si="0"/>
        <v>65.319999999999993</v>
      </c>
      <c r="N14" s="30">
        <v>33.33</v>
      </c>
      <c r="O14" s="30">
        <v>35.659999999999997</v>
      </c>
      <c r="P14" s="33">
        <f t="shared" si="1"/>
        <v>68.989999999999995</v>
      </c>
      <c r="Q14" s="33">
        <f t="shared" si="2"/>
        <v>134.31</v>
      </c>
      <c r="R14" s="32"/>
      <c r="S14" s="33">
        <f t="shared" si="4"/>
        <v>134.31</v>
      </c>
      <c r="T14" s="35">
        <f t="shared" si="5"/>
        <v>10</v>
      </c>
      <c r="U14" s="1"/>
    </row>
    <row r="15" spans="1:21" ht="13.2" x14ac:dyDescent="0.25">
      <c r="A15" s="36">
        <f t="shared" si="3"/>
        <v>11</v>
      </c>
      <c r="B15" s="23" t="s">
        <v>47</v>
      </c>
      <c r="C15" s="24" t="s">
        <v>42</v>
      </c>
      <c r="D15" s="25" t="s">
        <v>66</v>
      </c>
      <c r="E15" s="28">
        <v>-7</v>
      </c>
      <c r="F15" s="25" t="s">
        <v>67</v>
      </c>
      <c r="G15" s="28">
        <v>-4</v>
      </c>
      <c r="H15" s="25" t="s">
        <v>68</v>
      </c>
      <c r="I15" s="28">
        <v>-9</v>
      </c>
      <c r="J15" s="29" t="s">
        <v>69</v>
      </c>
      <c r="K15" s="30">
        <v>31.33</v>
      </c>
      <c r="L15" s="37">
        <v>34.33</v>
      </c>
      <c r="M15" s="31">
        <f t="shared" si="0"/>
        <v>65.66</v>
      </c>
      <c r="N15" s="30">
        <v>34.33</v>
      </c>
      <c r="O15" s="30">
        <v>34.33</v>
      </c>
      <c r="P15" s="33">
        <f t="shared" si="1"/>
        <v>68.66</v>
      </c>
      <c r="Q15" s="33">
        <f t="shared" si="2"/>
        <v>134.32</v>
      </c>
      <c r="R15" s="32"/>
      <c r="S15" s="33">
        <f t="shared" si="4"/>
        <v>134.32</v>
      </c>
      <c r="T15" s="35">
        <f t="shared" si="5"/>
        <v>11</v>
      </c>
      <c r="U15" s="1"/>
    </row>
    <row r="16" spans="1:21" ht="13.2" x14ac:dyDescent="0.25">
      <c r="A16" s="36">
        <f t="shared" si="3"/>
        <v>12</v>
      </c>
      <c r="B16" s="23" t="s">
        <v>19</v>
      </c>
      <c r="C16" s="24" t="s">
        <v>62</v>
      </c>
      <c r="D16" s="25" t="s">
        <v>70</v>
      </c>
      <c r="E16" s="28">
        <v>-13</v>
      </c>
      <c r="F16" s="25" t="s">
        <v>71</v>
      </c>
      <c r="G16" s="28">
        <v>-4</v>
      </c>
      <c r="H16" s="25" t="s">
        <v>72</v>
      </c>
      <c r="I16" s="28">
        <v>-10</v>
      </c>
      <c r="J16" s="29" t="s">
        <v>73</v>
      </c>
      <c r="K16" s="30">
        <v>31</v>
      </c>
      <c r="L16" s="30">
        <v>36</v>
      </c>
      <c r="M16" s="31">
        <f t="shared" si="0"/>
        <v>67</v>
      </c>
      <c r="N16" s="30">
        <v>36</v>
      </c>
      <c r="O16" s="30">
        <v>38</v>
      </c>
      <c r="P16" s="33">
        <f t="shared" si="1"/>
        <v>74</v>
      </c>
      <c r="Q16" s="33">
        <f t="shared" si="2"/>
        <v>141</v>
      </c>
      <c r="R16" s="32"/>
      <c r="S16" s="33">
        <f t="shared" si="4"/>
        <v>141</v>
      </c>
      <c r="T16" s="35">
        <f t="shared" si="5"/>
        <v>12</v>
      </c>
      <c r="U16" s="1"/>
    </row>
    <row r="17" spans="1:21" ht="13.2" x14ac:dyDescent="0.25">
      <c r="A17" s="36">
        <f t="shared" si="3"/>
        <v>13</v>
      </c>
      <c r="B17" s="23" t="s">
        <v>19</v>
      </c>
      <c r="C17" s="24" t="s">
        <v>42</v>
      </c>
      <c r="D17" s="25" t="s">
        <v>74</v>
      </c>
      <c r="E17" s="28">
        <v>-17</v>
      </c>
      <c r="F17" s="25" t="s">
        <v>75</v>
      </c>
      <c r="G17" s="28">
        <v>-8</v>
      </c>
      <c r="H17" s="25" t="s">
        <v>76</v>
      </c>
      <c r="I17" s="28">
        <v>-2</v>
      </c>
      <c r="J17" s="29" t="s">
        <v>73</v>
      </c>
      <c r="K17" s="30">
        <v>32</v>
      </c>
      <c r="L17" s="37">
        <v>35</v>
      </c>
      <c r="M17" s="31">
        <f t="shared" si="0"/>
        <v>67</v>
      </c>
      <c r="N17" s="30">
        <v>33</v>
      </c>
      <c r="O17" s="30">
        <v>36</v>
      </c>
      <c r="P17" s="33">
        <f t="shared" si="1"/>
        <v>69</v>
      </c>
      <c r="Q17" s="33">
        <f t="shared" si="2"/>
        <v>136</v>
      </c>
      <c r="R17" s="32"/>
      <c r="S17" s="33">
        <f t="shared" si="4"/>
        <v>136</v>
      </c>
      <c r="T17" s="35">
        <f t="shared" si="5"/>
        <v>13</v>
      </c>
      <c r="U17" s="1"/>
    </row>
    <row r="18" spans="1:21" ht="13.2" x14ac:dyDescent="0.25">
      <c r="A18" s="36">
        <f t="shared" si="3"/>
        <v>14</v>
      </c>
      <c r="B18" s="23" t="s">
        <v>77</v>
      </c>
      <c r="C18" s="24" t="s">
        <v>20</v>
      </c>
      <c r="D18" s="25" t="s">
        <v>78</v>
      </c>
      <c r="E18" s="28">
        <v>-7</v>
      </c>
      <c r="F18" s="25" t="s">
        <v>79</v>
      </c>
      <c r="G18" s="28">
        <v>-10</v>
      </c>
      <c r="H18" s="25" t="s">
        <v>80</v>
      </c>
      <c r="I18" s="28">
        <v>-12</v>
      </c>
      <c r="J18" s="29" t="s">
        <v>29</v>
      </c>
      <c r="K18" s="30">
        <v>33.33</v>
      </c>
      <c r="L18" s="30">
        <v>34.33</v>
      </c>
      <c r="M18" s="31">
        <f t="shared" si="0"/>
        <v>67.66</v>
      </c>
      <c r="N18" s="30">
        <v>31.33</v>
      </c>
      <c r="O18" s="30">
        <v>39.33</v>
      </c>
      <c r="P18" s="33">
        <f t="shared" si="1"/>
        <v>70.66</v>
      </c>
      <c r="Q18" s="33">
        <f t="shared" si="2"/>
        <v>138.32</v>
      </c>
      <c r="R18" s="32"/>
      <c r="S18" s="33">
        <f t="shared" si="4"/>
        <v>138.32</v>
      </c>
      <c r="T18" s="35">
        <f t="shared" si="5"/>
        <v>14</v>
      </c>
      <c r="U18" s="1"/>
    </row>
    <row r="19" spans="1:21" ht="13.2" x14ac:dyDescent="0.25">
      <c r="A19" s="36">
        <f t="shared" si="3"/>
        <v>15</v>
      </c>
      <c r="B19" s="23" t="s">
        <v>38</v>
      </c>
      <c r="C19" s="24" t="s">
        <v>42</v>
      </c>
      <c r="D19" s="25" t="s">
        <v>81</v>
      </c>
      <c r="E19" s="28">
        <v>-11</v>
      </c>
      <c r="F19" s="25" t="s">
        <v>82</v>
      </c>
      <c r="G19" s="28">
        <v>-12</v>
      </c>
      <c r="H19" s="25" t="s">
        <v>83</v>
      </c>
      <c r="I19" s="28">
        <v>-1</v>
      </c>
      <c r="J19" s="29">
        <v>-8</v>
      </c>
      <c r="K19" s="30">
        <v>34</v>
      </c>
      <c r="L19" s="30">
        <v>34</v>
      </c>
      <c r="M19" s="31">
        <f t="shared" si="0"/>
        <v>68</v>
      </c>
      <c r="N19" s="30">
        <v>35</v>
      </c>
      <c r="O19" s="30">
        <v>34</v>
      </c>
      <c r="P19" s="33">
        <f t="shared" si="1"/>
        <v>69</v>
      </c>
      <c r="Q19" s="33">
        <f t="shared" si="2"/>
        <v>137</v>
      </c>
      <c r="R19" s="32"/>
      <c r="S19" s="33">
        <f t="shared" si="4"/>
        <v>137</v>
      </c>
      <c r="T19" s="35">
        <f t="shared" si="5"/>
        <v>15</v>
      </c>
      <c r="U19" s="1"/>
    </row>
    <row r="20" spans="1:21" ht="13.2" x14ac:dyDescent="0.25">
      <c r="A20" s="36">
        <f t="shared" si="3"/>
        <v>16</v>
      </c>
      <c r="B20" s="23" t="s">
        <v>47</v>
      </c>
      <c r="C20" s="24" t="s">
        <v>30</v>
      </c>
      <c r="D20" s="25" t="s">
        <v>84</v>
      </c>
      <c r="E20" s="28">
        <v>-2</v>
      </c>
      <c r="F20" s="25" t="s">
        <v>85</v>
      </c>
      <c r="G20" s="28">
        <v>-10</v>
      </c>
      <c r="H20" s="25" t="s">
        <v>86</v>
      </c>
      <c r="I20" s="28">
        <v>-12</v>
      </c>
      <c r="J20" s="29" t="s">
        <v>87</v>
      </c>
      <c r="K20" s="30">
        <v>32</v>
      </c>
      <c r="L20" s="30">
        <v>36</v>
      </c>
      <c r="M20" s="31">
        <f t="shared" si="0"/>
        <v>68</v>
      </c>
      <c r="N20" s="30">
        <v>32</v>
      </c>
      <c r="O20" s="30">
        <v>36</v>
      </c>
      <c r="P20" s="33">
        <f t="shared" si="1"/>
        <v>68</v>
      </c>
      <c r="Q20" s="33">
        <f t="shared" si="2"/>
        <v>136</v>
      </c>
      <c r="R20" s="32"/>
      <c r="S20" s="33">
        <f t="shared" si="4"/>
        <v>136</v>
      </c>
      <c r="T20" s="35">
        <f t="shared" si="5"/>
        <v>16</v>
      </c>
      <c r="U20" s="1"/>
    </row>
    <row r="21" spans="1:21" ht="13.2" x14ac:dyDescent="0.25">
      <c r="A21" s="36">
        <f t="shared" si="3"/>
        <v>17</v>
      </c>
      <c r="B21" s="23" t="s">
        <v>88</v>
      </c>
      <c r="C21" s="24" t="s">
        <v>42</v>
      </c>
      <c r="D21" s="25" t="s">
        <v>89</v>
      </c>
      <c r="E21" s="28">
        <v>-12</v>
      </c>
      <c r="F21" s="25" t="s">
        <v>90</v>
      </c>
      <c r="G21" s="28">
        <v>-8</v>
      </c>
      <c r="H21" s="25" t="s">
        <v>91</v>
      </c>
      <c r="I21" s="28">
        <v>-6</v>
      </c>
      <c r="J21" s="29" t="s">
        <v>51</v>
      </c>
      <c r="K21" s="30">
        <v>33.33</v>
      </c>
      <c r="L21" s="30">
        <v>35.33</v>
      </c>
      <c r="M21" s="31">
        <f t="shared" si="0"/>
        <v>68.66</v>
      </c>
      <c r="N21" s="30">
        <v>33.33</v>
      </c>
      <c r="O21" s="30">
        <v>36.33</v>
      </c>
      <c r="P21" s="33">
        <f t="shared" si="1"/>
        <v>69.66</v>
      </c>
      <c r="Q21" s="33">
        <f t="shared" si="2"/>
        <v>138.32</v>
      </c>
      <c r="R21" s="32"/>
      <c r="S21" s="33">
        <f t="shared" si="4"/>
        <v>138.32</v>
      </c>
      <c r="T21" s="35">
        <f t="shared" si="5"/>
        <v>17</v>
      </c>
      <c r="U21" s="1"/>
    </row>
    <row r="22" spans="1:21" ht="13.2" x14ac:dyDescent="0.25">
      <c r="A22" s="36">
        <f t="shared" si="3"/>
        <v>18</v>
      </c>
      <c r="B22" s="23" t="s">
        <v>77</v>
      </c>
      <c r="C22" s="24" t="s">
        <v>42</v>
      </c>
      <c r="D22" s="25" t="s">
        <v>92</v>
      </c>
      <c r="E22" s="28">
        <v>-7</v>
      </c>
      <c r="F22" s="25" t="s">
        <v>93</v>
      </c>
      <c r="G22" s="28">
        <v>-10</v>
      </c>
      <c r="H22" s="25" t="s">
        <v>94</v>
      </c>
      <c r="I22" s="28">
        <v>-15</v>
      </c>
      <c r="J22" s="29" t="s">
        <v>95</v>
      </c>
      <c r="K22" s="30">
        <v>34.33</v>
      </c>
      <c r="L22" s="37">
        <v>35.33</v>
      </c>
      <c r="M22" s="31">
        <f t="shared" si="0"/>
        <v>69.66</v>
      </c>
      <c r="N22" s="30">
        <v>37.33</v>
      </c>
      <c r="O22" s="30">
        <v>36.33</v>
      </c>
      <c r="P22" s="33">
        <f t="shared" si="1"/>
        <v>73.66</v>
      </c>
      <c r="Q22" s="33">
        <f t="shared" si="2"/>
        <v>143.32</v>
      </c>
      <c r="R22" s="32"/>
      <c r="S22" s="33">
        <f t="shared" si="4"/>
        <v>143.32</v>
      </c>
      <c r="T22" s="35">
        <f t="shared" si="5"/>
        <v>18</v>
      </c>
      <c r="U22" s="1"/>
    </row>
    <row r="23" spans="1:21" ht="13.2" x14ac:dyDescent="0.25">
      <c r="A23" s="36">
        <f t="shared" si="3"/>
        <v>19</v>
      </c>
      <c r="B23" s="23" t="s">
        <v>61</v>
      </c>
      <c r="C23" s="24" t="s">
        <v>20</v>
      </c>
      <c r="D23" s="25" t="s">
        <v>96</v>
      </c>
      <c r="E23" s="28">
        <v>-8</v>
      </c>
      <c r="F23" s="25" t="s">
        <v>97</v>
      </c>
      <c r="G23" s="28">
        <v>-9</v>
      </c>
      <c r="H23" s="25" t="s">
        <v>98</v>
      </c>
      <c r="I23" s="28">
        <v>-15</v>
      </c>
      <c r="J23" s="29" t="s">
        <v>95</v>
      </c>
      <c r="K23" s="30">
        <v>34.33</v>
      </c>
      <c r="L23" s="30">
        <v>35.33</v>
      </c>
      <c r="M23" s="31">
        <f t="shared" si="0"/>
        <v>69.66</v>
      </c>
      <c r="N23" s="30">
        <v>39.33</v>
      </c>
      <c r="O23" s="30">
        <v>37.33</v>
      </c>
      <c r="P23" s="33">
        <f t="shared" si="1"/>
        <v>76.66</v>
      </c>
      <c r="Q23" s="33">
        <f t="shared" si="2"/>
        <v>146.32</v>
      </c>
      <c r="R23" s="32"/>
      <c r="S23" s="33">
        <f t="shared" si="4"/>
        <v>146.32</v>
      </c>
      <c r="T23" s="35">
        <f t="shared" si="5"/>
        <v>19</v>
      </c>
      <c r="U23" s="1"/>
    </row>
    <row r="24" spans="1:21" ht="13.2" x14ac:dyDescent="0.25">
      <c r="A24" s="36">
        <f t="shared" si="3"/>
        <v>20</v>
      </c>
      <c r="B24" s="23" t="s">
        <v>99</v>
      </c>
      <c r="C24" s="24" t="s">
        <v>42</v>
      </c>
      <c r="D24" s="25" t="s">
        <v>100</v>
      </c>
      <c r="E24" s="28">
        <v>2</v>
      </c>
      <c r="F24" s="25" t="s">
        <v>101</v>
      </c>
      <c r="G24" s="28">
        <v>-5</v>
      </c>
      <c r="H24" s="25" t="s">
        <v>102</v>
      </c>
      <c r="I24" s="28">
        <v>-18</v>
      </c>
      <c r="J24" s="29">
        <v>7</v>
      </c>
      <c r="K24" s="30">
        <v>34</v>
      </c>
      <c r="L24" s="30">
        <v>36</v>
      </c>
      <c r="M24" s="31">
        <f t="shared" si="0"/>
        <v>70</v>
      </c>
      <c r="N24" s="30">
        <v>34</v>
      </c>
      <c r="O24" s="30">
        <v>35</v>
      </c>
      <c r="P24" s="33">
        <f t="shared" si="1"/>
        <v>69</v>
      </c>
      <c r="Q24" s="33">
        <f t="shared" si="2"/>
        <v>139</v>
      </c>
      <c r="R24" s="32"/>
      <c r="S24" s="33">
        <f t="shared" si="4"/>
        <v>139</v>
      </c>
      <c r="T24" s="35">
        <f t="shared" si="5"/>
        <v>20</v>
      </c>
      <c r="U24" s="1"/>
    </row>
    <row r="25" spans="1:21" ht="13.2" x14ac:dyDescent="0.25">
      <c r="A25" s="36">
        <f t="shared" si="3"/>
        <v>21</v>
      </c>
      <c r="B25" s="23" t="s">
        <v>61</v>
      </c>
      <c r="C25" s="24" t="s">
        <v>30</v>
      </c>
      <c r="D25" s="25" t="s">
        <v>103</v>
      </c>
      <c r="E25" s="28">
        <v>-4</v>
      </c>
      <c r="F25" s="25" t="s">
        <v>104</v>
      </c>
      <c r="G25" s="28">
        <v>-7</v>
      </c>
      <c r="H25" s="25" t="s">
        <v>105</v>
      </c>
      <c r="I25" s="28">
        <v>-8</v>
      </c>
      <c r="J25" s="29">
        <v>-6.3333333333333304</v>
      </c>
      <c r="K25" s="30">
        <v>36.659999999999997</v>
      </c>
      <c r="L25" s="30">
        <v>33.659999999999997</v>
      </c>
      <c r="M25" s="31">
        <f t="shared" si="0"/>
        <v>70.319999999999993</v>
      </c>
      <c r="N25" s="30">
        <v>33.659999999999997</v>
      </c>
      <c r="O25" s="30">
        <v>37.659999999999997</v>
      </c>
      <c r="P25" s="33">
        <f t="shared" si="1"/>
        <v>71.319999999999993</v>
      </c>
      <c r="Q25" s="33">
        <f t="shared" si="2"/>
        <v>141.63999999999999</v>
      </c>
      <c r="R25" s="32"/>
      <c r="S25" s="33">
        <f t="shared" si="4"/>
        <v>141.63999999999999</v>
      </c>
      <c r="T25" s="35">
        <f t="shared" si="5"/>
        <v>21</v>
      </c>
      <c r="U25" s="1"/>
    </row>
    <row r="26" spans="1:21" ht="13.2" x14ac:dyDescent="0.25">
      <c r="A26" s="36">
        <f t="shared" si="3"/>
        <v>22</v>
      </c>
      <c r="B26" s="23" t="s">
        <v>19</v>
      </c>
      <c r="C26" s="24" t="s">
        <v>106</v>
      </c>
      <c r="D26" s="25" t="s">
        <v>107</v>
      </c>
      <c r="E26" s="28">
        <v>-17</v>
      </c>
      <c r="F26" s="25" t="s">
        <v>108</v>
      </c>
      <c r="G26" s="28">
        <v>-5</v>
      </c>
      <c r="H26" s="25" t="s">
        <v>109</v>
      </c>
      <c r="I26" s="28">
        <v>-6</v>
      </c>
      <c r="J26" s="29" t="s">
        <v>110</v>
      </c>
      <c r="K26" s="30">
        <v>34.659999999999997</v>
      </c>
      <c r="L26" s="30">
        <v>35.659999999999997</v>
      </c>
      <c r="M26" s="31">
        <f t="shared" si="0"/>
        <v>70.319999999999993</v>
      </c>
      <c r="N26" s="30">
        <v>33.659999999999997</v>
      </c>
      <c r="O26" s="30">
        <v>35.659999999999997</v>
      </c>
      <c r="P26" s="33">
        <f t="shared" si="1"/>
        <v>69.319999999999993</v>
      </c>
      <c r="Q26" s="33">
        <f t="shared" si="2"/>
        <v>139.63999999999999</v>
      </c>
      <c r="R26" s="32"/>
      <c r="S26" s="33">
        <f t="shared" si="4"/>
        <v>139.63999999999999</v>
      </c>
      <c r="T26" s="35">
        <f t="shared" si="5"/>
        <v>22</v>
      </c>
      <c r="U26" s="1"/>
    </row>
    <row r="27" spans="1:21" ht="13.2" x14ac:dyDescent="0.25">
      <c r="A27" s="36">
        <f t="shared" si="3"/>
        <v>23</v>
      </c>
      <c r="B27" s="23" t="s">
        <v>111</v>
      </c>
      <c r="C27" s="24" t="s">
        <v>42</v>
      </c>
      <c r="D27" s="25" t="s">
        <v>112</v>
      </c>
      <c r="E27" s="28">
        <v>-1</v>
      </c>
      <c r="F27" s="25" t="s">
        <v>113</v>
      </c>
      <c r="G27" s="28">
        <v>-10</v>
      </c>
      <c r="H27" s="25" t="s">
        <v>114</v>
      </c>
      <c r="I27" s="28">
        <v>-12</v>
      </c>
      <c r="J27" s="29" t="s">
        <v>115</v>
      </c>
      <c r="K27" s="30">
        <v>34.33</v>
      </c>
      <c r="L27" s="37">
        <v>36.33</v>
      </c>
      <c r="M27" s="31">
        <f t="shared" si="0"/>
        <v>70.66</v>
      </c>
      <c r="N27" s="30">
        <v>36.33</v>
      </c>
      <c r="O27" s="30">
        <v>38.33</v>
      </c>
      <c r="P27" s="33">
        <f t="shared" si="1"/>
        <v>74.66</v>
      </c>
      <c r="Q27" s="33">
        <f t="shared" si="2"/>
        <v>145.32</v>
      </c>
      <c r="R27" s="32"/>
      <c r="S27" s="33">
        <f t="shared" si="4"/>
        <v>145.32</v>
      </c>
      <c r="T27" s="35">
        <f t="shared" si="5"/>
        <v>23</v>
      </c>
      <c r="U27" s="1"/>
    </row>
    <row r="28" spans="1:21" ht="13.2" x14ac:dyDescent="0.25">
      <c r="A28" s="36">
        <f t="shared" si="3"/>
        <v>24</v>
      </c>
      <c r="B28" s="23" t="s">
        <v>116</v>
      </c>
      <c r="C28" s="24" t="s">
        <v>30</v>
      </c>
      <c r="D28" s="25" t="s">
        <v>117</v>
      </c>
      <c r="E28" s="28">
        <v>-12</v>
      </c>
      <c r="F28" s="25" t="s">
        <v>118</v>
      </c>
      <c r="G28" s="28">
        <v>-12</v>
      </c>
      <c r="H28" s="25" t="s">
        <v>119</v>
      </c>
      <c r="I28" s="28">
        <v>-18</v>
      </c>
      <c r="J28" s="29" t="s">
        <v>120</v>
      </c>
      <c r="K28" s="30">
        <v>32</v>
      </c>
      <c r="L28" s="30">
        <v>39</v>
      </c>
      <c r="M28" s="31">
        <f t="shared" si="0"/>
        <v>71</v>
      </c>
      <c r="N28" s="30">
        <v>30</v>
      </c>
      <c r="O28" s="30">
        <v>37</v>
      </c>
      <c r="P28" s="33">
        <f t="shared" si="1"/>
        <v>67</v>
      </c>
      <c r="Q28" s="33">
        <f t="shared" si="2"/>
        <v>138</v>
      </c>
      <c r="R28" s="32"/>
      <c r="S28" s="33">
        <f t="shared" si="4"/>
        <v>138</v>
      </c>
      <c r="T28" s="35">
        <f t="shared" si="5"/>
        <v>24</v>
      </c>
      <c r="U28" s="1"/>
    </row>
    <row r="29" spans="1:21" ht="13.2" x14ac:dyDescent="0.25">
      <c r="A29" s="36">
        <f t="shared" si="3"/>
        <v>25</v>
      </c>
      <c r="B29" s="23" t="s">
        <v>57</v>
      </c>
      <c r="C29" s="24" t="s">
        <v>20</v>
      </c>
      <c r="D29" s="25" t="s">
        <v>121</v>
      </c>
      <c r="E29" s="28">
        <v>-9</v>
      </c>
      <c r="F29" s="25" t="s">
        <v>122</v>
      </c>
      <c r="G29" s="28">
        <v>-12</v>
      </c>
      <c r="H29" s="25" t="s">
        <v>123</v>
      </c>
      <c r="I29" s="28">
        <v>-15</v>
      </c>
      <c r="J29" s="29" t="s">
        <v>124</v>
      </c>
      <c r="K29" s="30">
        <v>35</v>
      </c>
      <c r="L29" s="30">
        <v>36</v>
      </c>
      <c r="M29" s="31">
        <f t="shared" si="0"/>
        <v>71</v>
      </c>
      <c r="N29" s="30" t="s">
        <v>125</v>
      </c>
      <c r="O29" s="30" t="s">
        <v>125</v>
      </c>
      <c r="P29" s="34" t="s">
        <v>125</v>
      </c>
      <c r="Q29" s="34" t="s">
        <v>125</v>
      </c>
      <c r="R29" s="30" t="s">
        <v>125</v>
      </c>
      <c r="S29" s="34" t="s">
        <v>125</v>
      </c>
      <c r="T29" s="35">
        <f t="shared" si="5"/>
        <v>25</v>
      </c>
      <c r="U29" s="1"/>
    </row>
    <row r="30" spans="1:21" ht="13.2" x14ac:dyDescent="0.25">
      <c r="A30" s="36">
        <f t="shared" si="3"/>
        <v>26</v>
      </c>
      <c r="B30" s="23" t="s">
        <v>126</v>
      </c>
      <c r="C30" s="24" t="s">
        <v>42</v>
      </c>
      <c r="D30" s="25" t="s">
        <v>127</v>
      </c>
      <c r="E30" s="28">
        <v>-12</v>
      </c>
      <c r="F30" s="25" t="s">
        <v>128</v>
      </c>
      <c r="G30" s="28">
        <v>-10</v>
      </c>
      <c r="H30" s="25" t="s">
        <v>129</v>
      </c>
      <c r="I30" s="28">
        <v>-9</v>
      </c>
      <c r="J30" s="29" t="s">
        <v>130</v>
      </c>
      <c r="K30" s="30">
        <v>33.659999999999997</v>
      </c>
      <c r="L30" s="30">
        <v>37.659999999999997</v>
      </c>
      <c r="M30" s="31">
        <f t="shared" si="0"/>
        <v>71.319999999999993</v>
      </c>
      <c r="N30" s="30">
        <v>29.66</v>
      </c>
      <c r="O30" s="30">
        <v>34.659999999999997</v>
      </c>
      <c r="P30" s="33">
        <f t="shared" ref="P30:P37" si="6">SUM(N30:O30)</f>
        <v>64.319999999999993</v>
      </c>
      <c r="Q30" s="33">
        <f t="shared" ref="Q30:Q37" si="7">M30+P30</f>
        <v>135.63999999999999</v>
      </c>
      <c r="R30" s="32"/>
      <c r="S30" s="33">
        <f t="shared" ref="S30:S37" si="8">Q30+R30</f>
        <v>135.63999999999999</v>
      </c>
      <c r="T30" s="35">
        <f t="shared" si="5"/>
        <v>26</v>
      </c>
      <c r="U30" s="1"/>
    </row>
    <row r="31" spans="1:21" ht="13.2" x14ac:dyDescent="0.25">
      <c r="A31" s="36">
        <f t="shared" si="3"/>
        <v>27</v>
      </c>
      <c r="B31" s="23" t="s">
        <v>131</v>
      </c>
      <c r="C31" s="24" t="s">
        <v>20</v>
      </c>
      <c r="D31" s="25" t="s">
        <v>132</v>
      </c>
      <c r="E31" s="28">
        <v>-5</v>
      </c>
      <c r="F31" s="25" t="s">
        <v>133</v>
      </c>
      <c r="G31" s="28">
        <v>-11</v>
      </c>
      <c r="H31" s="25" t="s">
        <v>134</v>
      </c>
      <c r="I31" s="28">
        <v>-17</v>
      </c>
      <c r="J31" s="29" t="s">
        <v>135</v>
      </c>
      <c r="K31" s="30">
        <v>34</v>
      </c>
      <c r="L31" s="37">
        <v>38</v>
      </c>
      <c r="M31" s="31">
        <f t="shared" si="0"/>
        <v>72</v>
      </c>
      <c r="N31" s="30">
        <v>35</v>
      </c>
      <c r="O31" s="30">
        <v>37</v>
      </c>
      <c r="P31" s="33">
        <f t="shared" si="6"/>
        <v>72</v>
      </c>
      <c r="Q31" s="33">
        <f t="shared" si="7"/>
        <v>144</v>
      </c>
      <c r="R31" s="32"/>
      <c r="S31" s="33">
        <f t="shared" si="8"/>
        <v>144</v>
      </c>
      <c r="T31" s="35">
        <f t="shared" si="5"/>
        <v>27</v>
      </c>
      <c r="U31" s="1"/>
    </row>
    <row r="32" spans="1:21" ht="13.2" x14ac:dyDescent="0.25">
      <c r="A32" s="36">
        <f t="shared" si="3"/>
        <v>28</v>
      </c>
      <c r="B32" s="23" t="s">
        <v>136</v>
      </c>
      <c r="C32" s="24" t="s">
        <v>42</v>
      </c>
      <c r="D32" s="25" t="s">
        <v>137</v>
      </c>
      <c r="E32" s="28">
        <v>-12</v>
      </c>
      <c r="F32" s="25" t="s">
        <v>138</v>
      </c>
      <c r="G32" s="28">
        <v>-12</v>
      </c>
      <c r="H32" s="25" t="s">
        <v>139</v>
      </c>
      <c r="I32" s="28">
        <v>-9</v>
      </c>
      <c r="J32" s="29" t="s">
        <v>135</v>
      </c>
      <c r="K32" s="30">
        <v>33</v>
      </c>
      <c r="L32" s="30">
        <v>39</v>
      </c>
      <c r="M32" s="31">
        <f t="shared" si="0"/>
        <v>72</v>
      </c>
      <c r="N32" s="30">
        <v>31</v>
      </c>
      <c r="O32" s="30">
        <v>34</v>
      </c>
      <c r="P32" s="33">
        <f t="shared" si="6"/>
        <v>65</v>
      </c>
      <c r="Q32" s="33">
        <f t="shared" si="7"/>
        <v>137</v>
      </c>
      <c r="R32" s="32"/>
      <c r="S32" s="33">
        <f t="shared" si="8"/>
        <v>137</v>
      </c>
      <c r="T32" s="35">
        <f t="shared" si="5"/>
        <v>28</v>
      </c>
      <c r="U32" s="1"/>
    </row>
    <row r="33" spans="1:21" ht="13.2" x14ac:dyDescent="0.25">
      <c r="A33" s="36">
        <f t="shared" si="3"/>
        <v>29</v>
      </c>
      <c r="B33" s="23" t="s">
        <v>34</v>
      </c>
      <c r="C33" s="24" t="s">
        <v>20</v>
      </c>
      <c r="D33" s="25" t="s">
        <v>140</v>
      </c>
      <c r="E33" s="28">
        <v>-11</v>
      </c>
      <c r="F33" s="25" t="s">
        <v>141</v>
      </c>
      <c r="G33" s="28">
        <v>-8</v>
      </c>
      <c r="H33" s="25" t="s">
        <v>142</v>
      </c>
      <c r="I33" s="28">
        <v>-9</v>
      </c>
      <c r="J33" s="29" t="s">
        <v>110</v>
      </c>
      <c r="K33" s="30">
        <v>33.659999999999997</v>
      </c>
      <c r="L33" s="30">
        <v>38.659999999999997</v>
      </c>
      <c r="M33" s="31">
        <f t="shared" si="0"/>
        <v>72.319999999999993</v>
      </c>
      <c r="N33" s="30">
        <v>34.659999999999997</v>
      </c>
      <c r="O33" s="30">
        <v>36.659999999999997</v>
      </c>
      <c r="P33" s="33">
        <f t="shared" si="6"/>
        <v>71.319999999999993</v>
      </c>
      <c r="Q33" s="33">
        <f t="shared" si="7"/>
        <v>143.63999999999999</v>
      </c>
      <c r="R33" s="32"/>
      <c r="S33" s="33">
        <f t="shared" si="8"/>
        <v>143.63999999999999</v>
      </c>
      <c r="T33" s="35">
        <f t="shared" si="5"/>
        <v>29</v>
      </c>
      <c r="U33" s="1"/>
    </row>
    <row r="34" spans="1:21" ht="13.2" x14ac:dyDescent="0.25">
      <c r="A34" s="36">
        <f t="shared" si="3"/>
        <v>30</v>
      </c>
      <c r="B34" s="23" t="s">
        <v>116</v>
      </c>
      <c r="C34" s="24" t="s">
        <v>42</v>
      </c>
      <c r="D34" s="25" t="s">
        <v>143</v>
      </c>
      <c r="E34" s="28">
        <v>-12</v>
      </c>
      <c r="F34" s="25" t="s">
        <v>144</v>
      </c>
      <c r="G34" s="28">
        <v>-9</v>
      </c>
      <c r="H34" s="25" t="s">
        <v>145</v>
      </c>
      <c r="I34" s="28">
        <v>-14</v>
      </c>
      <c r="J34" s="29" t="s">
        <v>146</v>
      </c>
      <c r="K34" s="30">
        <v>31.33</v>
      </c>
      <c r="L34" s="37">
        <v>41.33</v>
      </c>
      <c r="M34" s="31">
        <f t="shared" si="0"/>
        <v>72.66</v>
      </c>
      <c r="N34" s="30">
        <v>32.33</v>
      </c>
      <c r="O34" s="30">
        <v>38.33</v>
      </c>
      <c r="P34" s="33">
        <f t="shared" si="6"/>
        <v>70.66</v>
      </c>
      <c r="Q34" s="33">
        <f t="shared" si="7"/>
        <v>143.32</v>
      </c>
      <c r="R34" s="32"/>
      <c r="S34" s="33">
        <f t="shared" si="8"/>
        <v>143.32</v>
      </c>
      <c r="T34" s="35">
        <f t="shared" si="5"/>
        <v>30</v>
      </c>
      <c r="U34" s="1"/>
    </row>
    <row r="35" spans="1:21" ht="13.2" x14ac:dyDescent="0.25">
      <c r="A35" s="36">
        <f t="shared" si="3"/>
        <v>31</v>
      </c>
      <c r="B35" s="23" t="s">
        <v>61</v>
      </c>
      <c r="C35" s="24" t="s">
        <v>106</v>
      </c>
      <c r="D35" s="25" t="s">
        <v>147</v>
      </c>
      <c r="E35" s="28">
        <v>0</v>
      </c>
      <c r="F35" s="25" t="s">
        <v>148</v>
      </c>
      <c r="G35" s="28">
        <v>-3</v>
      </c>
      <c r="H35" s="25" t="s">
        <v>149</v>
      </c>
      <c r="I35" s="28">
        <v>-12</v>
      </c>
      <c r="J35" s="29" t="s">
        <v>150</v>
      </c>
      <c r="K35" s="30">
        <v>36</v>
      </c>
      <c r="L35" s="30">
        <v>37</v>
      </c>
      <c r="M35" s="31">
        <f t="shared" si="0"/>
        <v>73</v>
      </c>
      <c r="N35" s="30">
        <v>38</v>
      </c>
      <c r="O35" s="30">
        <v>37</v>
      </c>
      <c r="P35" s="33">
        <f t="shared" si="6"/>
        <v>75</v>
      </c>
      <c r="Q35" s="33">
        <f t="shared" si="7"/>
        <v>148</v>
      </c>
      <c r="R35" s="32"/>
      <c r="S35" s="33">
        <f t="shared" si="8"/>
        <v>148</v>
      </c>
      <c r="T35" s="35">
        <f t="shared" si="5"/>
        <v>31</v>
      </c>
      <c r="U35" s="1"/>
    </row>
    <row r="36" spans="1:21" ht="13.2" x14ac:dyDescent="0.25">
      <c r="A36" s="36">
        <f t="shared" si="3"/>
        <v>32</v>
      </c>
      <c r="B36" s="23" t="s">
        <v>151</v>
      </c>
      <c r="C36" s="24" t="s">
        <v>62</v>
      </c>
      <c r="D36" s="25" t="s">
        <v>152</v>
      </c>
      <c r="E36" s="28">
        <v>-8</v>
      </c>
      <c r="F36" s="25" t="s">
        <v>153</v>
      </c>
      <c r="G36" s="28">
        <v>-10</v>
      </c>
      <c r="H36" s="25" t="s">
        <v>154</v>
      </c>
      <c r="I36" s="28">
        <v>-10</v>
      </c>
      <c r="J36" s="29" t="s">
        <v>110</v>
      </c>
      <c r="K36" s="30">
        <v>32.659999999999997</v>
      </c>
      <c r="L36" s="30">
        <v>40.659999999999997</v>
      </c>
      <c r="M36" s="31">
        <f t="shared" si="0"/>
        <v>73.319999999999993</v>
      </c>
      <c r="N36" s="30">
        <v>35.659999999999997</v>
      </c>
      <c r="O36" s="30">
        <v>38.659999999999997</v>
      </c>
      <c r="P36" s="33">
        <f t="shared" si="6"/>
        <v>74.319999999999993</v>
      </c>
      <c r="Q36" s="33">
        <f t="shared" si="7"/>
        <v>147.63999999999999</v>
      </c>
      <c r="R36" s="32"/>
      <c r="S36" s="33">
        <f t="shared" si="8"/>
        <v>147.63999999999999</v>
      </c>
      <c r="T36" s="35">
        <f t="shared" si="5"/>
        <v>32</v>
      </c>
      <c r="U36" s="1"/>
    </row>
    <row r="37" spans="1:21" ht="13.5" customHeight="1" x14ac:dyDescent="0.25">
      <c r="A37" s="36">
        <f t="shared" si="3"/>
        <v>33</v>
      </c>
      <c r="B37" s="23" t="s">
        <v>151</v>
      </c>
      <c r="C37" s="24" t="s">
        <v>42</v>
      </c>
      <c r="D37" s="25" t="s">
        <v>155</v>
      </c>
      <c r="E37" s="28">
        <v>-7</v>
      </c>
      <c r="F37" s="25" t="s">
        <v>156</v>
      </c>
      <c r="G37" s="28">
        <v>-7</v>
      </c>
      <c r="H37" s="25" t="s">
        <v>157</v>
      </c>
      <c r="I37" s="28">
        <v>-12</v>
      </c>
      <c r="J37" s="29" t="s">
        <v>51</v>
      </c>
      <c r="K37" s="30">
        <v>37.33</v>
      </c>
      <c r="L37" s="30">
        <v>36.33</v>
      </c>
      <c r="M37" s="31">
        <f t="shared" si="0"/>
        <v>73.66</v>
      </c>
      <c r="N37" s="30">
        <v>35.33</v>
      </c>
      <c r="O37" s="30">
        <v>38.33</v>
      </c>
      <c r="P37" s="33">
        <f t="shared" si="6"/>
        <v>73.66</v>
      </c>
      <c r="Q37" s="33">
        <f t="shared" si="7"/>
        <v>147.32</v>
      </c>
      <c r="R37" s="32"/>
      <c r="S37" s="33">
        <f t="shared" si="8"/>
        <v>147.32</v>
      </c>
      <c r="T37" s="35">
        <f t="shared" si="5"/>
        <v>33</v>
      </c>
      <c r="U37" s="1"/>
    </row>
    <row r="38" spans="1:21" ht="13.5" customHeight="1" x14ac:dyDescent="0.25">
      <c r="A38" s="36">
        <f t="shared" si="3"/>
        <v>34</v>
      </c>
      <c r="B38" s="23" t="s">
        <v>158</v>
      </c>
      <c r="C38" s="24" t="s">
        <v>20</v>
      </c>
      <c r="D38" s="25" t="s">
        <v>159</v>
      </c>
      <c r="E38" s="28">
        <v>-1</v>
      </c>
      <c r="F38" s="25" t="s">
        <v>160</v>
      </c>
      <c r="G38" s="28">
        <v>-6</v>
      </c>
      <c r="H38" s="25" t="s">
        <v>161</v>
      </c>
      <c r="I38" s="28">
        <v>-9</v>
      </c>
      <c r="J38" s="29" t="s">
        <v>162</v>
      </c>
      <c r="K38" s="30">
        <v>35.33</v>
      </c>
      <c r="L38" s="37">
        <v>38.33</v>
      </c>
      <c r="M38" s="31">
        <f t="shared" si="0"/>
        <v>73.66</v>
      </c>
      <c r="N38" s="30" t="s">
        <v>125</v>
      </c>
      <c r="O38" s="30" t="s">
        <v>125</v>
      </c>
      <c r="P38" s="34" t="s">
        <v>125</v>
      </c>
      <c r="Q38" s="34" t="s">
        <v>125</v>
      </c>
      <c r="R38" s="30" t="s">
        <v>125</v>
      </c>
      <c r="S38" s="34" t="s">
        <v>125</v>
      </c>
      <c r="T38" s="35">
        <f t="shared" si="5"/>
        <v>34</v>
      </c>
      <c r="U38" s="1"/>
    </row>
    <row r="39" spans="1:21" ht="13.5" customHeight="1" x14ac:dyDescent="0.25">
      <c r="A39" s="36">
        <f t="shared" si="3"/>
        <v>35</v>
      </c>
      <c r="B39" s="23" t="s">
        <v>151</v>
      </c>
      <c r="C39" s="24" t="s">
        <v>30</v>
      </c>
      <c r="D39" s="25" t="s">
        <v>163</v>
      </c>
      <c r="E39" s="28">
        <v>-18</v>
      </c>
      <c r="F39" s="25" t="s">
        <v>164</v>
      </c>
      <c r="G39" s="28">
        <v>-5</v>
      </c>
      <c r="H39" s="25" t="s">
        <v>165</v>
      </c>
      <c r="I39" s="28">
        <v>-10</v>
      </c>
      <c r="J39" s="29">
        <v>11</v>
      </c>
      <c r="K39" s="30">
        <v>34</v>
      </c>
      <c r="L39" s="37">
        <v>40</v>
      </c>
      <c r="M39" s="31">
        <f t="shared" si="0"/>
        <v>74</v>
      </c>
      <c r="N39" s="30">
        <v>34</v>
      </c>
      <c r="O39" s="30">
        <v>35</v>
      </c>
      <c r="P39" s="33">
        <f>SUM(N39:O39)</f>
        <v>69</v>
      </c>
      <c r="Q39" s="33">
        <f>M39+P39</f>
        <v>143</v>
      </c>
      <c r="R39" s="32"/>
      <c r="S39" s="33">
        <f>Q39+R39</f>
        <v>143</v>
      </c>
      <c r="T39" s="35">
        <f t="shared" si="5"/>
        <v>35</v>
      </c>
      <c r="U39" s="1"/>
    </row>
    <row r="40" spans="1:21" ht="13.5" customHeight="1" x14ac:dyDescent="0.25">
      <c r="A40" s="36">
        <f t="shared" si="3"/>
        <v>36</v>
      </c>
      <c r="B40" s="23" t="s">
        <v>166</v>
      </c>
      <c r="C40" s="24" t="s">
        <v>20</v>
      </c>
      <c r="D40" s="25" t="s">
        <v>167</v>
      </c>
      <c r="E40" s="28">
        <v>-12</v>
      </c>
      <c r="F40" s="25" t="s">
        <v>168</v>
      </c>
      <c r="G40" s="28">
        <v>-6</v>
      </c>
      <c r="H40" s="25" t="s">
        <v>169</v>
      </c>
      <c r="I40" s="28">
        <v>-12</v>
      </c>
      <c r="J40" s="29" t="s">
        <v>56</v>
      </c>
      <c r="K40" s="30">
        <v>36</v>
      </c>
      <c r="L40" s="30">
        <v>38</v>
      </c>
      <c r="M40" s="31">
        <f t="shared" si="0"/>
        <v>74</v>
      </c>
      <c r="N40" s="30" t="s">
        <v>125</v>
      </c>
      <c r="O40" s="30" t="s">
        <v>125</v>
      </c>
      <c r="P40" s="34" t="s">
        <v>125</v>
      </c>
      <c r="Q40" s="34" t="s">
        <v>125</v>
      </c>
      <c r="R40" s="30" t="s">
        <v>125</v>
      </c>
      <c r="S40" s="34" t="s">
        <v>125</v>
      </c>
      <c r="T40" s="35">
        <f t="shared" si="5"/>
        <v>36</v>
      </c>
      <c r="U40" s="1"/>
    </row>
  </sheetData>
  <mergeCells count="7">
    <mergeCell ref="A1:S1"/>
    <mergeCell ref="A2:S2"/>
    <mergeCell ref="C3:F3"/>
    <mergeCell ref="K3:M3"/>
    <mergeCell ref="N3:P3"/>
    <mergeCell ref="Q3:Q4"/>
    <mergeCell ref="R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workbookViewId="0"/>
  </sheetViews>
  <sheetFormatPr defaultColWidth="14.44140625" defaultRowHeight="12.75" customHeight="1" x14ac:dyDescent="0.25"/>
  <cols>
    <col min="1" max="1" width="3.88671875" customWidth="1"/>
    <col min="2" max="2" width="13" customWidth="1"/>
    <col min="3" max="3" width="2.5546875" customWidth="1"/>
    <col min="4" max="4" width="15.33203125" customWidth="1"/>
    <col min="5" max="5" width="3.88671875" customWidth="1"/>
    <col min="6" max="6" width="15.6640625" customWidth="1"/>
    <col min="7" max="7" width="3.88671875" customWidth="1"/>
    <col min="8" max="8" width="16.6640625" customWidth="1"/>
    <col min="9" max="9" width="3.88671875" customWidth="1"/>
    <col min="10" max="10" width="6" customWidth="1"/>
    <col min="11" max="11" width="6.33203125" customWidth="1"/>
  </cols>
  <sheetData>
    <row r="1" spans="1:11" ht="22.5" customHeight="1" x14ac:dyDescent="0.4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8" customHeight="1" x14ac:dyDescent="0.3">
      <c r="A2" s="40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4.25" customHeight="1" x14ac:dyDescent="0.4">
      <c r="A3" s="2"/>
      <c r="B3" s="2"/>
      <c r="C3" s="3"/>
      <c r="D3" s="3"/>
      <c r="E3" s="3"/>
      <c r="F3" s="3"/>
      <c r="G3" s="3"/>
      <c r="H3" s="3"/>
      <c r="I3" s="3"/>
      <c r="J3" s="4"/>
      <c r="K3" s="5"/>
    </row>
    <row r="4" spans="1:11" ht="14.25" customHeight="1" x14ac:dyDescent="0.25">
      <c r="A4" s="6"/>
      <c r="B4" s="6"/>
      <c r="C4" s="6"/>
      <c r="D4" s="6"/>
      <c r="E4" s="6"/>
      <c r="F4" s="6"/>
      <c r="G4" s="6"/>
      <c r="H4" s="6"/>
      <c r="I4" s="6"/>
      <c r="J4" s="7"/>
      <c r="K4" s="5"/>
    </row>
    <row r="5" spans="1:11" ht="13.2" x14ac:dyDescent="0.25">
      <c r="A5" s="8"/>
      <c r="B5" s="9"/>
      <c r="C5" s="9"/>
      <c r="D5" s="9"/>
      <c r="E5" s="9"/>
      <c r="F5" s="9"/>
      <c r="G5" s="9"/>
      <c r="H5" s="9"/>
      <c r="I5" s="9"/>
      <c r="J5" s="10"/>
      <c r="K5" s="11"/>
    </row>
    <row r="6" spans="1:11" ht="13.2" x14ac:dyDescent="0.25">
      <c r="A6" s="8"/>
      <c r="B6" s="9"/>
      <c r="C6" s="9"/>
      <c r="D6" s="9"/>
      <c r="E6" s="9"/>
      <c r="F6" s="9"/>
      <c r="G6" s="9"/>
      <c r="H6" s="9"/>
      <c r="I6" s="9"/>
      <c r="J6" s="10"/>
      <c r="K6" s="11"/>
    </row>
    <row r="7" spans="1:11" ht="13.2" x14ac:dyDescent="0.25">
      <c r="A7" s="8"/>
      <c r="B7" s="9"/>
      <c r="C7" s="9"/>
      <c r="D7" s="9"/>
      <c r="E7" s="9"/>
      <c r="F7" s="9"/>
      <c r="G7" s="9"/>
      <c r="H7" s="9"/>
      <c r="I7" s="9"/>
      <c r="J7" s="10"/>
      <c r="K7" s="11"/>
    </row>
    <row r="8" spans="1:11" ht="13.2" x14ac:dyDescent="0.25">
      <c r="A8" s="8"/>
      <c r="B8" s="9"/>
      <c r="C8" s="9"/>
      <c r="D8" s="9"/>
      <c r="E8" s="9"/>
      <c r="F8" s="9"/>
      <c r="G8" s="9"/>
      <c r="H8" s="9"/>
      <c r="I8" s="9"/>
      <c r="J8" s="10"/>
      <c r="K8" s="11"/>
    </row>
    <row r="9" spans="1:11" ht="13.2" x14ac:dyDescent="0.25">
      <c r="A9" s="8"/>
      <c r="B9" s="9"/>
      <c r="C9" s="9"/>
      <c r="D9" s="9"/>
      <c r="E9" s="9"/>
      <c r="F9" s="9"/>
      <c r="G9" s="9"/>
      <c r="H9" s="9"/>
      <c r="I9" s="9"/>
      <c r="J9" s="10"/>
      <c r="K9" s="11"/>
    </row>
    <row r="10" spans="1:11" ht="13.2" x14ac:dyDescent="0.25">
      <c r="A10" s="8"/>
      <c r="B10" s="9"/>
      <c r="C10" s="9"/>
      <c r="D10" s="9"/>
      <c r="E10" s="9"/>
      <c r="F10" s="9"/>
      <c r="G10" s="9"/>
      <c r="H10" s="9"/>
      <c r="I10" s="9"/>
      <c r="J10" s="10"/>
      <c r="K10" s="11"/>
    </row>
    <row r="11" spans="1:11" ht="13.2" x14ac:dyDescent="0.25">
      <c r="A11" s="8"/>
      <c r="B11" s="9"/>
      <c r="C11" s="9"/>
      <c r="D11" s="9"/>
      <c r="E11" s="9"/>
      <c r="F11" s="9"/>
      <c r="G11" s="9"/>
      <c r="H11" s="9"/>
      <c r="I11" s="9"/>
      <c r="J11" s="10"/>
      <c r="K11" s="11"/>
    </row>
    <row r="12" spans="1:11" ht="13.2" x14ac:dyDescent="0.25">
      <c r="A12" s="8"/>
      <c r="B12" s="9"/>
      <c r="C12" s="9"/>
      <c r="D12" s="9"/>
      <c r="E12" s="9"/>
      <c r="F12" s="9"/>
      <c r="G12" s="9"/>
      <c r="H12" s="9"/>
      <c r="I12" s="9"/>
      <c r="J12" s="10"/>
      <c r="K12" s="11"/>
    </row>
    <row r="13" spans="1:11" ht="13.2" x14ac:dyDescent="0.25">
      <c r="A13" s="8"/>
      <c r="B13" s="9"/>
      <c r="C13" s="9"/>
      <c r="D13" s="9"/>
      <c r="E13" s="9"/>
      <c r="F13" s="9"/>
      <c r="G13" s="9"/>
      <c r="H13" s="9"/>
      <c r="I13" s="9"/>
      <c r="J13" s="10"/>
      <c r="K13" s="11"/>
    </row>
    <row r="14" spans="1:11" ht="13.2" x14ac:dyDescent="0.25">
      <c r="A14" s="8"/>
      <c r="B14" s="9"/>
      <c r="C14" s="9"/>
      <c r="D14" s="9"/>
      <c r="E14" s="9"/>
      <c r="F14" s="9"/>
      <c r="G14" s="9"/>
      <c r="H14" s="9"/>
      <c r="I14" s="9"/>
      <c r="J14" s="10"/>
      <c r="K14" s="11"/>
    </row>
    <row r="15" spans="1:11" ht="13.2" x14ac:dyDescent="0.25">
      <c r="A15" s="8"/>
      <c r="B15" s="9"/>
      <c r="C15" s="9"/>
      <c r="D15" s="9"/>
      <c r="E15" s="9"/>
      <c r="F15" s="9"/>
      <c r="G15" s="9"/>
      <c r="H15" s="9"/>
      <c r="I15" s="9"/>
      <c r="J15" s="10"/>
      <c r="K15" s="11"/>
    </row>
    <row r="16" spans="1:11" ht="13.2" x14ac:dyDescent="0.25">
      <c r="A16" s="8"/>
      <c r="B16" s="9"/>
      <c r="C16" s="9"/>
      <c r="D16" s="9"/>
      <c r="E16" s="9"/>
      <c r="F16" s="9"/>
      <c r="G16" s="9"/>
      <c r="H16" s="9"/>
      <c r="I16" s="9"/>
      <c r="J16" s="10"/>
      <c r="K16" s="11"/>
    </row>
    <row r="17" spans="1:11" ht="13.2" x14ac:dyDescent="0.25">
      <c r="A17" s="8"/>
      <c r="B17" s="9"/>
      <c r="C17" s="9"/>
      <c r="D17" s="9"/>
      <c r="E17" s="9"/>
      <c r="F17" s="9"/>
      <c r="G17" s="9"/>
      <c r="H17" s="9"/>
      <c r="I17" s="9"/>
      <c r="J17" s="10"/>
      <c r="K17" s="11"/>
    </row>
    <row r="18" spans="1:11" ht="13.2" x14ac:dyDescent="0.25">
      <c r="A18" s="8"/>
      <c r="B18" s="9"/>
      <c r="C18" s="9"/>
      <c r="D18" s="9"/>
      <c r="E18" s="9"/>
      <c r="F18" s="9"/>
      <c r="G18" s="9"/>
      <c r="H18" s="9"/>
      <c r="I18" s="9"/>
      <c r="J18" s="10"/>
      <c r="K18" s="11"/>
    </row>
    <row r="19" spans="1:11" ht="13.2" x14ac:dyDescent="0.25">
      <c r="A19" s="8"/>
      <c r="B19" s="9"/>
      <c r="C19" s="9"/>
      <c r="D19" s="9"/>
      <c r="E19" s="9"/>
      <c r="F19" s="9"/>
      <c r="G19" s="9"/>
      <c r="H19" s="9"/>
      <c r="I19" s="9"/>
      <c r="J19" s="10"/>
      <c r="K19" s="11"/>
    </row>
    <row r="20" spans="1:11" ht="13.2" x14ac:dyDescent="0.25">
      <c r="A20" s="8"/>
      <c r="B20" s="9"/>
      <c r="C20" s="9"/>
      <c r="D20" s="9"/>
      <c r="E20" s="9"/>
      <c r="F20" s="9"/>
      <c r="G20" s="9"/>
      <c r="H20" s="9"/>
      <c r="I20" s="9"/>
      <c r="J20" s="10"/>
      <c r="K20" s="11"/>
    </row>
    <row r="21" spans="1:11" ht="13.2" x14ac:dyDescent="0.25">
      <c r="A21" s="8"/>
      <c r="B21" s="9"/>
      <c r="C21" s="9"/>
      <c r="D21" s="9"/>
      <c r="E21" s="9"/>
      <c r="F21" s="9"/>
      <c r="G21" s="9"/>
      <c r="H21" s="9"/>
      <c r="I21" s="9"/>
      <c r="J21" s="10"/>
      <c r="K21" s="11"/>
    </row>
    <row r="22" spans="1:11" ht="13.2" x14ac:dyDescent="0.25">
      <c r="A22" s="8"/>
      <c r="B22" s="9"/>
      <c r="C22" s="9"/>
      <c r="D22" s="9"/>
      <c r="E22" s="9"/>
      <c r="F22" s="9"/>
      <c r="G22" s="9"/>
      <c r="H22" s="9"/>
      <c r="I22" s="9"/>
      <c r="J22" s="10"/>
      <c r="K22" s="11"/>
    </row>
    <row r="23" spans="1:11" ht="13.2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7"/>
      <c r="K23" s="19"/>
    </row>
    <row r="24" spans="1:11" ht="13.2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7"/>
      <c r="K24" s="19"/>
    </row>
    <row r="25" spans="1:11" ht="13.2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7"/>
      <c r="K25" s="19"/>
    </row>
    <row r="26" spans="1:11" ht="13.2" x14ac:dyDescent="0.25">
      <c r="A26" s="14"/>
      <c r="B26" s="15"/>
      <c r="C26" s="15"/>
      <c r="D26" s="15"/>
      <c r="E26" s="15"/>
      <c r="F26" s="15"/>
      <c r="G26" s="15"/>
      <c r="H26" s="15"/>
      <c r="I26" s="15"/>
      <c r="J26" s="17"/>
      <c r="K26" s="19"/>
    </row>
    <row r="27" spans="1:11" ht="13.2" x14ac:dyDescent="0.25">
      <c r="A27" s="14"/>
      <c r="B27" s="15"/>
      <c r="C27" s="15"/>
      <c r="D27" s="15"/>
      <c r="E27" s="15"/>
      <c r="F27" s="15"/>
      <c r="G27" s="15"/>
      <c r="H27" s="15"/>
      <c r="I27" s="15"/>
      <c r="J27" s="17"/>
      <c r="K27" s="19"/>
    </row>
    <row r="28" spans="1:11" ht="13.2" x14ac:dyDescent="0.25">
      <c r="A28" s="14"/>
      <c r="B28" s="15"/>
      <c r="C28" s="15"/>
      <c r="D28" s="15"/>
      <c r="E28" s="15"/>
      <c r="F28" s="15"/>
      <c r="G28" s="15"/>
      <c r="H28" s="15"/>
      <c r="I28" s="15"/>
      <c r="J28" s="17"/>
      <c r="K28" s="19"/>
    </row>
    <row r="29" spans="1:11" ht="13.2" x14ac:dyDescent="0.25">
      <c r="A29" s="14"/>
      <c r="B29" s="15"/>
      <c r="C29" s="15"/>
      <c r="D29" s="15"/>
      <c r="E29" s="15"/>
      <c r="F29" s="15"/>
      <c r="G29" s="15"/>
      <c r="H29" s="15"/>
      <c r="I29" s="15"/>
      <c r="J29" s="17"/>
      <c r="K29" s="19"/>
    </row>
    <row r="30" spans="1:11" ht="13.2" x14ac:dyDescent="0.25">
      <c r="A30" s="14"/>
      <c r="B30" s="15"/>
      <c r="C30" s="15"/>
      <c r="D30" s="15"/>
      <c r="E30" s="15"/>
      <c r="F30" s="15"/>
      <c r="G30" s="15"/>
      <c r="H30" s="15"/>
      <c r="I30" s="15"/>
      <c r="J30" s="17"/>
      <c r="K30" s="19"/>
    </row>
    <row r="31" spans="1:11" ht="13.2" x14ac:dyDescent="0.25">
      <c r="A31" s="14"/>
      <c r="B31" s="15"/>
      <c r="C31" s="15"/>
      <c r="D31" s="15"/>
      <c r="E31" s="15"/>
      <c r="F31" s="15"/>
      <c r="G31" s="15"/>
      <c r="H31" s="15"/>
      <c r="I31" s="15"/>
      <c r="J31" s="17"/>
      <c r="K31" s="19"/>
    </row>
    <row r="32" spans="1:11" ht="13.2" x14ac:dyDescent="0.25">
      <c r="A32" s="14"/>
      <c r="B32" s="15"/>
      <c r="C32" s="15"/>
      <c r="D32" s="15"/>
      <c r="E32" s="15"/>
      <c r="F32" s="15"/>
      <c r="G32" s="15"/>
      <c r="H32" s="15"/>
      <c r="I32" s="15"/>
      <c r="J32" s="17"/>
      <c r="K32" s="19"/>
    </row>
    <row r="33" spans="1:11" ht="13.2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7"/>
      <c r="K33" s="19"/>
    </row>
    <row r="34" spans="1:11" ht="13.2" x14ac:dyDescent="0.25">
      <c r="A34" s="14"/>
      <c r="B34" s="15"/>
      <c r="C34" s="15"/>
      <c r="D34" s="15"/>
      <c r="E34" s="15"/>
      <c r="F34" s="15"/>
      <c r="G34" s="15"/>
      <c r="H34" s="15"/>
      <c r="I34" s="15"/>
      <c r="J34" s="17"/>
      <c r="K34" s="19"/>
    </row>
    <row r="35" spans="1:11" ht="13.2" x14ac:dyDescent="0.25">
      <c r="A35" s="14"/>
      <c r="B35" s="15"/>
      <c r="C35" s="15"/>
      <c r="D35" s="15"/>
      <c r="E35" s="15"/>
      <c r="F35" s="15"/>
      <c r="G35" s="15"/>
      <c r="H35" s="15"/>
      <c r="I35" s="15"/>
      <c r="J35" s="17"/>
      <c r="K35" s="19"/>
    </row>
    <row r="36" spans="1:11" ht="13.2" x14ac:dyDescent="0.25">
      <c r="A36" s="14"/>
      <c r="B36" s="15"/>
      <c r="C36" s="15"/>
      <c r="D36" s="15"/>
      <c r="E36" s="15"/>
      <c r="F36" s="15"/>
      <c r="G36" s="15"/>
      <c r="H36" s="15"/>
      <c r="I36" s="15"/>
      <c r="J36" s="17"/>
      <c r="K36" s="19"/>
    </row>
    <row r="37" spans="1:11" ht="13.2" x14ac:dyDescent="0.25">
      <c r="A37" s="14"/>
      <c r="B37" s="15"/>
      <c r="C37" s="15"/>
      <c r="D37" s="15"/>
      <c r="E37" s="15"/>
      <c r="F37" s="15"/>
      <c r="G37" s="15"/>
      <c r="H37" s="15"/>
      <c r="I37" s="15"/>
      <c r="J37" s="17"/>
      <c r="K37" s="19"/>
    </row>
    <row r="38" spans="1:11" ht="13.2" x14ac:dyDescent="0.25">
      <c r="A38" s="14"/>
      <c r="B38" s="15"/>
      <c r="C38" s="15"/>
      <c r="D38" s="15"/>
      <c r="E38" s="15"/>
      <c r="F38" s="15"/>
      <c r="G38" s="15"/>
      <c r="H38" s="15"/>
      <c r="I38" s="15"/>
      <c r="J38" s="17"/>
      <c r="K38" s="19"/>
    </row>
    <row r="39" spans="1:11" ht="13.2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7"/>
      <c r="K39" s="19"/>
    </row>
    <row r="40" spans="1:11" ht="13.2" x14ac:dyDescent="0.25">
      <c r="A40" s="14"/>
      <c r="B40" s="15"/>
      <c r="C40" s="15"/>
      <c r="D40" s="15"/>
      <c r="E40" s="15"/>
      <c r="F40" s="15"/>
      <c r="G40" s="15"/>
      <c r="H40" s="15"/>
      <c r="I40" s="15"/>
      <c r="J40" s="17"/>
      <c r="K40" s="19"/>
    </row>
    <row r="41" spans="1:11" ht="13.2" x14ac:dyDescent="0.25">
      <c r="A41" s="21"/>
      <c r="B41" s="22"/>
      <c r="C41" s="22"/>
      <c r="D41" s="22"/>
      <c r="E41" s="22"/>
      <c r="F41" s="22"/>
      <c r="G41" s="22"/>
      <c r="H41" s="22"/>
      <c r="I41" s="22"/>
      <c r="J41" s="26"/>
      <c r="K41" s="27"/>
    </row>
    <row r="42" spans="1:11" ht="13.2" x14ac:dyDescent="0.25">
      <c r="A42" s="21"/>
      <c r="B42" s="22"/>
      <c r="C42" s="22"/>
      <c r="D42" s="22"/>
      <c r="E42" s="22"/>
      <c r="F42" s="22"/>
      <c r="G42" s="22"/>
      <c r="H42" s="22"/>
      <c r="I42" s="22"/>
      <c r="J42" s="26"/>
      <c r="K42" s="27"/>
    </row>
    <row r="43" spans="1:11" ht="13.2" x14ac:dyDescent="0.25">
      <c r="A43" s="21"/>
      <c r="B43" s="22"/>
      <c r="C43" s="22"/>
      <c r="D43" s="22"/>
      <c r="E43" s="22"/>
      <c r="F43" s="22"/>
      <c r="G43" s="22"/>
      <c r="H43" s="22"/>
      <c r="I43" s="22"/>
      <c r="J43" s="26"/>
      <c r="K43" s="27"/>
    </row>
    <row r="44" spans="1:11" ht="13.2" x14ac:dyDescent="0.25">
      <c r="A44" s="21"/>
      <c r="B44" s="22"/>
      <c r="C44" s="22"/>
      <c r="D44" s="22"/>
      <c r="E44" s="22"/>
      <c r="F44" s="22"/>
      <c r="G44" s="22"/>
      <c r="H44" s="22"/>
      <c r="I44" s="22"/>
      <c r="J44" s="26"/>
      <c r="K44" s="27"/>
    </row>
    <row r="45" spans="1:11" ht="13.2" x14ac:dyDescent="0.25">
      <c r="A45" s="21"/>
      <c r="B45" s="22"/>
      <c r="C45" s="22"/>
      <c r="D45" s="22"/>
      <c r="E45" s="22"/>
      <c r="F45" s="22"/>
      <c r="G45" s="22"/>
      <c r="H45" s="22"/>
      <c r="I45" s="22"/>
      <c r="J45" s="26"/>
      <c r="K45" s="27"/>
    </row>
    <row r="46" spans="1:11" ht="13.2" x14ac:dyDescent="0.25">
      <c r="A46" s="21"/>
      <c r="B46" s="22"/>
      <c r="C46" s="22"/>
      <c r="D46" s="22"/>
      <c r="E46" s="22"/>
      <c r="F46" s="22"/>
      <c r="G46" s="22"/>
      <c r="H46" s="22"/>
      <c r="I46" s="22"/>
      <c r="J46" s="26"/>
      <c r="K46" s="27"/>
    </row>
    <row r="47" spans="1:11" ht="13.2" x14ac:dyDescent="0.25">
      <c r="A47" s="21"/>
      <c r="B47" s="22"/>
      <c r="C47" s="22"/>
      <c r="D47" s="22"/>
      <c r="E47" s="22"/>
      <c r="F47" s="22"/>
      <c r="G47" s="22"/>
      <c r="H47" s="22"/>
      <c r="I47" s="22"/>
      <c r="J47" s="26"/>
      <c r="K47" s="27"/>
    </row>
    <row r="48" spans="1:11" ht="13.2" x14ac:dyDescent="0.25">
      <c r="A48" s="21"/>
      <c r="B48" s="22"/>
      <c r="C48" s="22"/>
      <c r="D48" s="22"/>
      <c r="E48" s="22"/>
      <c r="F48" s="22"/>
      <c r="G48" s="22"/>
      <c r="H48" s="22"/>
      <c r="I48" s="22"/>
      <c r="J48" s="26"/>
      <c r="K48" s="27"/>
    </row>
    <row r="49" spans="1:11" ht="13.2" x14ac:dyDescent="0.25">
      <c r="A49" s="21"/>
      <c r="B49" s="22"/>
      <c r="C49" s="22"/>
      <c r="D49" s="22"/>
      <c r="E49" s="22"/>
      <c r="F49" s="22"/>
      <c r="G49" s="22"/>
      <c r="H49" s="22"/>
      <c r="I49" s="22"/>
      <c r="J49" s="26"/>
      <c r="K49" s="27"/>
    </row>
    <row r="50" spans="1:11" ht="13.2" x14ac:dyDescent="0.25">
      <c r="A50" s="21"/>
      <c r="B50" s="22"/>
      <c r="C50" s="22"/>
      <c r="D50" s="22"/>
      <c r="E50" s="22"/>
      <c r="F50" s="22"/>
      <c r="G50" s="22"/>
      <c r="H50" s="22"/>
      <c r="I50" s="22"/>
      <c r="J50" s="26"/>
      <c r="K50" s="27"/>
    </row>
    <row r="51" spans="1:11" ht="13.2" x14ac:dyDescent="0.25">
      <c r="A51" s="21"/>
      <c r="B51" s="22"/>
      <c r="C51" s="22"/>
      <c r="D51" s="22"/>
      <c r="E51" s="22"/>
      <c r="F51" s="22"/>
      <c r="G51" s="22"/>
      <c r="H51" s="22"/>
      <c r="I51" s="22"/>
      <c r="J51" s="26"/>
      <c r="K51" s="27"/>
    </row>
    <row r="52" spans="1:11" ht="13.2" x14ac:dyDescent="0.25">
      <c r="A52" s="21"/>
      <c r="B52" s="22"/>
      <c r="C52" s="22"/>
      <c r="D52" s="22"/>
      <c r="E52" s="22"/>
      <c r="F52" s="22"/>
      <c r="G52" s="22"/>
      <c r="H52" s="22"/>
      <c r="I52" s="22"/>
      <c r="J52" s="26"/>
      <c r="K52" s="27"/>
    </row>
    <row r="53" spans="1:11" ht="13.2" x14ac:dyDescent="0.25">
      <c r="A53" s="21"/>
      <c r="B53" s="22"/>
      <c r="C53" s="22"/>
      <c r="D53" s="22"/>
      <c r="E53" s="22"/>
      <c r="F53" s="22"/>
      <c r="G53" s="22"/>
      <c r="H53" s="22"/>
      <c r="I53" s="22"/>
      <c r="J53" s="26"/>
      <c r="K53" s="27"/>
    </row>
    <row r="54" spans="1:11" ht="13.2" x14ac:dyDescent="0.25">
      <c r="A54" s="21"/>
      <c r="B54" s="22"/>
      <c r="C54" s="22"/>
      <c r="D54" s="22"/>
      <c r="E54" s="22"/>
      <c r="F54" s="22"/>
      <c r="G54" s="22"/>
      <c r="H54" s="22"/>
      <c r="I54" s="22"/>
      <c r="J54" s="26"/>
      <c r="K54" s="27"/>
    </row>
    <row r="55" spans="1:11" ht="13.2" x14ac:dyDescent="0.25">
      <c r="A55" s="21"/>
      <c r="B55" s="22"/>
      <c r="C55" s="22"/>
      <c r="D55" s="22"/>
      <c r="E55" s="22"/>
      <c r="F55" s="22"/>
      <c r="G55" s="22"/>
      <c r="H55" s="22"/>
      <c r="I55" s="22"/>
      <c r="J55" s="26"/>
      <c r="K55" s="27"/>
    </row>
    <row r="56" spans="1:11" ht="13.2" x14ac:dyDescent="0.25">
      <c r="A56" s="21"/>
      <c r="B56" s="22"/>
      <c r="C56" s="22"/>
      <c r="D56" s="22"/>
      <c r="E56" s="22"/>
      <c r="F56" s="22"/>
      <c r="G56" s="22"/>
      <c r="H56" s="22"/>
      <c r="I56" s="22"/>
      <c r="J56" s="26"/>
      <c r="K56" s="27"/>
    </row>
    <row r="57" spans="1:11" ht="13.2" x14ac:dyDescent="0.25">
      <c r="A57" s="21"/>
      <c r="B57" s="22"/>
      <c r="C57" s="22"/>
      <c r="D57" s="22"/>
      <c r="E57" s="22"/>
      <c r="F57" s="22"/>
      <c r="G57" s="22"/>
      <c r="H57" s="22"/>
      <c r="I57" s="22"/>
      <c r="J57" s="26"/>
      <c r="K57" s="27"/>
    </row>
    <row r="58" spans="1:11" ht="13.2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6"/>
      <c r="K58" s="27"/>
    </row>
    <row r="59" spans="1:11" ht="13.2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6"/>
      <c r="K59" s="27"/>
    </row>
    <row r="60" spans="1:11" ht="13.2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6"/>
      <c r="K60" s="27"/>
    </row>
    <row r="61" spans="1:11" ht="13.2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6"/>
      <c r="K61" s="27"/>
    </row>
    <row r="62" spans="1:11" ht="13.2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6"/>
      <c r="K62" s="27"/>
    </row>
    <row r="63" spans="1:11" ht="13.2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6"/>
      <c r="K63" s="27"/>
    </row>
    <row r="64" spans="1:11" ht="13.2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6"/>
      <c r="K64" s="27"/>
    </row>
    <row r="65" spans="1:11" ht="13.2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6"/>
      <c r="K65" s="27"/>
    </row>
    <row r="66" spans="1:11" ht="13.2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6"/>
      <c r="K66" s="27"/>
    </row>
    <row r="67" spans="1:11" ht="13.2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6"/>
      <c r="K67" s="27"/>
    </row>
    <row r="68" spans="1:11" ht="13.2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6"/>
      <c r="K68" s="27"/>
    </row>
    <row r="69" spans="1:11" ht="13.2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6"/>
      <c r="K69" s="27"/>
    </row>
    <row r="70" spans="1:11" ht="13.2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6"/>
      <c r="K70" s="27"/>
    </row>
    <row r="71" spans="1:11" ht="13.2" x14ac:dyDescent="0.25">
      <c r="A71" s="21"/>
      <c r="B71" s="22"/>
      <c r="C71" s="22"/>
      <c r="D71" s="22"/>
      <c r="E71" s="22"/>
      <c r="F71" s="22"/>
      <c r="G71" s="22"/>
      <c r="H71" s="22"/>
      <c r="I71" s="22"/>
      <c r="J71" s="26"/>
      <c r="K71" s="27"/>
    </row>
    <row r="72" spans="1:11" ht="13.2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6"/>
      <c r="K72" s="27"/>
    </row>
    <row r="73" spans="1:11" ht="13.2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6"/>
      <c r="K73" s="27"/>
    </row>
    <row r="74" spans="1:11" ht="13.2" x14ac:dyDescent="0.25">
      <c r="A74" s="21"/>
      <c r="B74" s="22"/>
      <c r="C74" s="22"/>
      <c r="D74" s="22"/>
      <c r="E74" s="22"/>
      <c r="F74" s="22"/>
      <c r="G74" s="22"/>
      <c r="H74" s="22"/>
      <c r="I74" s="22"/>
      <c r="J74" s="26"/>
      <c r="K74" s="27"/>
    </row>
    <row r="75" spans="1:11" ht="13.2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6"/>
      <c r="K75" s="27"/>
    </row>
    <row r="76" spans="1:11" ht="13.2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6"/>
      <c r="K76" s="27"/>
    </row>
  </sheetData>
  <mergeCells count="2">
    <mergeCell ref="A1:K1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2016-11-09T12:18:02Z</dcterms:created>
  <dcterms:modified xsi:type="dcterms:W3CDTF">2016-11-09T12:18:02Z</dcterms:modified>
</cp:coreProperties>
</file>