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core Sheet" sheetId="1" r:id="rId1"/>
    <sheet name="Sheet3" sheetId="2" r:id="rId2"/>
  </sheets>
  <calcPr calcId="171027"/>
</workbook>
</file>

<file path=xl/calcChain.xml><?xml version="1.0" encoding="utf-8"?>
<calcChain xmlns="http://schemas.openxmlformats.org/spreadsheetml/2006/main">
  <c r="H76" i="2" l="1"/>
  <c r="H74" i="2"/>
  <c r="H72" i="2"/>
  <c r="H67" i="2"/>
  <c r="H62" i="2"/>
  <c r="H58" i="2"/>
  <c r="H54" i="2"/>
  <c r="H50" i="2"/>
  <c r="H49" i="2"/>
  <c r="H41" i="2"/>
  <c r="H36" i="2"/>
  <c r="H32" i="2"/>
  <c r="H29" i="2"/>
  <c r="H28" i="2"/>
  <c r="H23" i="2"/>
  <c r="H22" i="2"/>
  <c r="H21" i="2"/>
  <c r="H18" i="2"/>
  <c r="H14" i="2"/>
  <c r="H8" i="2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L57" i="1"/>
  <c r="F57" i="1"/>
  <c r="L56" i="1"/>
  <c r="F56" i="1"/>
  <c r="L55" i="1"/>
  <c r="F55" i="1"/>
  <c r="L54" i="1"/>
  <c r="F54" i="1"/>
  <c r="L53" i="1"/>
  <c r="F53" i="1"/>
  <c r="L52" i="1"/>
  <c r="F52" i="1"/>
  <c r="L51" i="1"/>
  <c r="F51" i="1"/>
  <c r="L50" i="1"/>
  <c r="F50" i="1"/>
  <c r="L49" i="1"/>
  <c r="G49" i="1"/>
  <c r="G50" i="1" s="1"/>
  <c r="G51" i="1" s="1"/>
  <c r="G52" i="1" s="1"/>
  <c r="G53" i="1" s="1"/>
  <c r="G54" i="1" s="1"/>
  <c r="G55" i="1" s="1"/>
  <c r="G56" i="1" s="1"/>
  <c r="G57" i="1" s="1"/>
  <c r="F49" i="1"/>
  <c r="A49" i="1"/>
  <c r="A50" i="1" s="1"/>
  <c r="A51" i="1" s="1"/>
  <c r="A52" i="1" s="1"/>
  <c r="A53" i="1" s="1"/>
  <c r="A54" i="1" s="1"/>
  <c r="A55" i="1" s="1"/>
  <c r="A56" i="1" s="1"/>
  <c r="A57" i="1" s="1"/>
  <c r="L48" i="1"/>
  <c r="G48" i="1"/>
  <c r="F48" i="1"/>
  <c r="L46" i="1"/>
  <c r="F46" i="1"/>
  <c r="L45" i="1"/>
  <c r="F45" i="1"/>
  <c r="L44" i="1"/>
  <c r="F44" i="1"/>
  <c r="L43" i="1"/>
  <c r="F43" i="1"/>
  <c r="L42" i="1"/>
  <c r="F42" i="1"/>
  <c r="L41" i="1"/>
  <c r="F41" i="1"/>
  <c r="L40" i="1"/>
  <c r="F40" i="1"/>
  <c r="L39" i="1"/>
  <c r="F39" i="1"/>
  <c r="L38" i="1"/>
  <c r="F38" i="1"/>
  <c r="L37" i="1"/>
  <c r="F37" i="1"/>
  <c r="L36" i="1"/>
  <c r="F36" i="1"/>
  <c r="L35" i="1"/>
  <c r="F35" i="1"/>
  <c r="L34" i="1"/>
  <c r="F34" i="1"/>
  <c r="L33" i="1"/>
  <c r="F33" i="1"/>
  <c r="L32" i="1"/>
  <c r="F32" i="1"/>
  <c r="L31" i="1"/>
  <c r="F31" i="1"/>
  <c r="L30" i="1"/>
  <c r="F30" i="1"/>
  <c r="L29" i="1"/>
  <c r="F29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L8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A8" i="1"/>
  <c r="L7" i="1"/>
  <c r="F7" i="1"/>
</calcChain>
</file>

<file path=xl/sharedStrings.xml><?xml version="1.0" encoding="utf-8"?>
<sst xmlns="http://schemas.openxmlformats.org/spreadsheetml/2006/main" count="398" uniqueCount="192">
  <si>
    <t>PITCH and PUTT UNION of IRELAND</t>
  </si>
  <si>
    <t>Edward Hennessy</t>
  </si>
  <si>
    <t>NATIONAL GENTS STROKEPLAY</t>
  </si>
  <si>
    <t>Ashgrove</t>
  </si>
  <si>
    <t>CHAMPIONSHIPS 2013</t>
  </si>
  <si>
    <t>SENIOR FINAL   --   ROCKLODGE - CORK</t>
  </si>
  <si>
    <t>SUNDAY, 28th JULY 2013</t>
  </si>
  <si>
    <t>Joe Ronan</t>
  </si>
  <si>
    <t>Athgarvan</t>
  </si>
  <si>
    <t>John Aherne</t>
  </si>
  <si>
    <t>Ballinlough</t>
  </si>
  <si>
    <t>Liam O'Mahony</t>
  </si>
  <si>
    <t>William Sheridan</t>
  </si>
  <si>
    <t>Bellewstown</t>
  </si>
  <si>
    <t>Anthony Kavanagh</t>
  </si>
  <si>
    <t>Thomas Hanley</t>
  </si>
  <si>
    <t>Bruff</t>
  </si>
  <si>
    <t>Name</t>
  </si>
  <si>
    <t>Liam O'Donovan</t>
  </si>
  <si>
    <t>Michael Darcy</t>
  </si>
  <si>
    <t>Pacelli Darcy</t>
  </si>
  <si>
    <t>Club</t>
  </si>
  <si>
    <t>Darren Thornberry</t>
  </si>
  <si>
    <t>C.P.M.</t>
  </si>
  <si>
    <t>John Dennis</t>
  </si>
  <si>
    <t>9/18</t>
  </si>
  <si>
    <t>C.Y.M.C./L.C.</t>
  </si>
  <si>
    <t>Sean Goggin</t>
  </si>
  <si>
    <t>Cement</t>
  </si>
  <si>
    <t>27/36</t>
  </si>
  <si>
    <t>Ian Donnelly</t>
  </si>
  <si>
    <t>George Beardsley</t>
  </si>
  <si>
    <t>Martin Fawl</t>
  </si>
  <si>
    <t>Clare Road</t>
  </si>
  <si>
    <t>Junior Smith</t>
  </si>
  <si>
    <t>Paudie O'Sullivan</t>
  </si>
  <si>
    <t>Claycastle</t>
  </si>
  <si>
    <t>Anthony O'Loughlin</t>
  </si>
  <si>
    <t>Noel Collins</t>
  </si>
  <si>
    <t>R.G.S.C.</t>
  </si>
  <si>
    <t>Chris Scannell</t>
  </si>
  <si>
    <t>Collins</t>
  </si>
  <si>
    <t>John Walsh</t>
  </si>
  <si>
    <t>Eoin Walsh</t>
  </si>
  <si>
    <t>John Garrett</t>
  </si>
  <si>
    <t>Rene Jan Bloem</t>
  </si>
  <si>
    <t>Collinstown</t>
  </si>
  <si>
    <t>Pat Malone</t>
  </si>
  <si>
    <t>Custume</t>
  </si>
  <si>
    <t>Eoin Mithen</t>
  </si>
  <si>
    <t>Martin Kenny</t>
  </si>
  <si>
    <t>Loughlinstown</t>
  </si>
  <si>
    <t>Damien Fleming</t>
  </si>
  <si>
    <t xml:space="preserve">Deerpark </t>
  </si>
  <si>
    <t>John McGrath</t>
  </si>
  <si>
    <t>Darragh O'Keeffe</t>
  </si>
  <si>
    <t>Liam O'Brien</t>
  </si>
  <si>
    <t>Douglas</t>
  </si>
  <si>
    <t>Thomas Lynch</t>
  </si>
  <si>
    <t>E.S.B.</t>
  </si>
  <si>
    <t>Barry Madden</t>
  </si>
  <si>
    <t>John O'Sullivan</t>
  </si>
  <si>
    <t>Paul Nolan</t>
  </si>
  <si>
    <t>St. Anne's</t>
  </si>
  <si>
    <t>Erin's Isle</t>
  </si>
  <si>
    <t>Jason Larkin</t>
  </si>
  <si>
    <t>William Buckley (Jnr)</t>
  </si>
  <si>
    <t>Erry</t>
  </si>
  <si>
    <t>Laurence Maher</t>
  </si>
  <si>
    <t>Joseph McGrath (Jnr)</t>
  </si>
  <si>
    <t>Jimmy Scanlon</t>
  </si>
  <si>
    <t>Patsy Reamsbottom</t>
  </si>
  <si>
    <t>Ferbane</t>
  </si>
  <si>
    <t>Philip Byrne</t>
  </si>
  <si>
    <t>Glenville</t>
  </si>
  <si>
    <t>Derek Courtney</t>
  </si>
  <si>
    <t>Roy Burke</t>
  </si>
  <si>
    <t>Granard</t>
  </si>
  <si>
    <t>Noel Joyce</t>
  </si>
  <si>
    <t>Hillview</t>
  </si>
  <si>
    <t>Niall Cuffe</t>
  </si>
  <si>
    <t>Kilbeggan</t>
  </si>
  <si>
    <t>James Foley (Jnr)</t>
  </si>
  <si>
    <t>St. Patrick's</t>
  </si>
  <si>
    <t>Ronan Whelan</t>
  </si>
  <si>
    <t>Stephen Shoer</t>
  </si>
  <si>
    <t>Lakeside</t>
  </si>
  <si>
    <t>Paul O'Brien</t>
  </si>
  <si>
    <t>Ian Farrelly</t>
  </si>
  <si>
    <t>John Crangle</t>
  </si>
  <si>
    <t>Gary Healy</t>
  </si>
  <si>
    <t>Terry McMorrow</t>
  </si>
  <si>
    <t>Lucan</t>
  </si>
  <si>
    <t>Noel Ring</t>
  </si>
  <si>
    <t>Majestic</t>
  </si>
  <si>
    <t>Stephen Murray</t>
  </si>
  <si>
    <t>Old County</t>
  </si>
  <si>
    <t>Declan Sheedy</t>
  </si>
  <si>
    <t>Adam McGreal</t>
  </si>
  <si>
    <t>Thomas O'Reilly</t>
  </si>
  <si>
    <t>Karl Murphy</t>
  </si>
  <si>
    <t>John Browne</t>
  </si>
  <si>
    <t>Kieran Earls</t>
  </si>
  <si>
    <t>Parteen</t>
  </si>
  <si>
    <t>William Kennedy</t>
  </si>
  <si>
    <t>Frank O'Donoghue</t>
  </si>
  <si>
    <t>Pfizer</t>
  </si>
  <si>
    <t>Shay Brady</t>
  </si>
  <si>
    <t>Portmarnock</t>
  </si>
  <si>
    <t>Darren Collins</t>
  </si>
  <si>
    <t>Damien Wells</t>
  </si>
  <si>
    <t>David White</t>
  </si>
  <si>
    <t>Simon Ryan (Jnr)</t>
  </si>
  <si>
    <t>Riverdale</t>
  </si>
  <si>
    <t>John Campbell</t>
  </si>
  <si>
    <t>Mark Millar</t>
  </si>
  <si>
    <t>Shandon</t>
  </si>
  <si>
    <t>NR</t>
  </si>
  <si>
    <t>Keith Redmond</t>
  </si>
  <si>
    <t xml:space="preserve">Karl Murphy </t>
  </si>
  <si>
    <t>Garrett O'Mahony</t>
  </si>
  <si>
    <t>Rocklodge</t>
  </si>
  <si>
    <t>Eddie Carey</t>
  </si>
  <si>
    <t>St. Bridget's</t>
  </si>
  <si>
    <t>Frank Ryan</t>
  </si>
  <si>
    <t>John Delaney</t>
  </si>
  <si>
    <t>Conor Murphy</t>
  </si>
  <si>
    <t>William Hudson</t>
  </si>
  <si>
    <t>Sean Downes</t>
  </si>
  <si>
    <t>Stackallen</t>
  </si>
  <si>
    <t>Mark Ryan</t>
  </si>
  <si>
    <t>Patrick McBride</t>
  </si>
  <si>
    <t>Ray Murphy</t>
  </si>
  <si>
    <t>Templebreedy</t>
  </si>
  <si>
    <t>Ierne</t>
  </si>
  <si>
    <t>James Ryan</t>
  </si>
  <si>
    <t>Ian Dillon</t>
  </si>
  <si>
    <t>Tipperary Hills</t>
  </si>
  <si>
    <t>Jonathan Goodall</t>
  </si>
  <si>
    <t>Tralee</t>
  </si>
  <si>
    <t>Gavin Carroll</t>
  </si>
  <si>
    <t>Anthony Galvin</t>
  </si>
  <si>
    <t>Tullamore</t>
  </si>
  <si>
    <t>Michael Hogan</t>
  </si>
  <si>
    <t>Darren O'Connell</t>
  </si>
  <si>
    <t>Jason O'Regan</t>
  </si>
  <si>
    <t>Donal Duggan</t>
  </si>
  <si>
    <t>Cathal Dunne</t>
  </si>
  <si>
    <t>Senan Kavanagh</t>
  </si>
  <si>
    <t>Gary O'Sullivan</t>
  </si>
  <si>
    <t>James McLoughlin</t>
  </si>
  <si>
    <t>Martin Keohane</t>
  </si>
  <si>
    <t>Brufff</t>
  </si>
  <si>
    <t>Kevin McCarthy</t>
  </si>
  <si>
    <t>Anthony Malone</t>
  </si>
  <si>
    <t>Damien Mullaney</t>
  </si>
  <si>
    <t>Graham Newman</t>
  </si>
  <si>
    <t>Patrick Tinsley</t>
  </si>
  <si>
    <t>Ryston</t>
  </si>
  <si>
    <t>Sean Minogue</t>
  </si>
  <si>
    <t>Martin O'Neill</t>
  </si>
  <si>
    <t>Michael Buckley</t>
  </si>
  <si>
    <t>Colin Sheehan</t>
  </si>
  <si>
    <t>McDonagh</t>
  </si>
  <si>
    <t>Padraic Sarsfield</t>
  </si>
  <si>
    <t>McBride</t>
  </si>
  <si>
    <t>Michael Conneely</t>
  </si>
  <si>
    <t>Trim</t>
  </si>
  <si>
    <t>Shane Murphy</t>
  </si>
  <si>
    <t>Colin Somers</t>
  </si>
  <si>
    <t>Stephen O'Reilly</t>
  </si>
  <si>
    <t>Sean Doolan (J)</t>
  </si>
  <si>
    <t>William Buckley (snr)</t>
  </si>
  <si>
    <t>Liam Buckley</t>
  </si>
  <si>
    <t>Richard O'Flaherty</t>
  </si>
  <si>
    <t>James Cleary</t>
  </si>
  <si>
    <t>Kieran Dunscombe</t>
  </si>
  <si>
    <t>John Fleming</t>
  </si>
  <si>
    <t>George McGreal</t>
  </si>
  <si>
    <t>J.P. Griffin</t>
  </si>
  <si>
    <t>Bryan Delaney</t>
  </si>
  <si>
    <t>William Fitzgerald</t>
  </si>
  <si>
    <t>Brian Webster</t>
  </si>
  <si>
    <t>Larkspur Park</t>
  </si>
  <si>
    <t>F18</t>
  </si>
  <si>
    <t>Tot.</t>
  </si>
  <si>
    <t>Winner:</t>
  </si>
  <si>
    <t>St. Annes</t>
  </si>
  <si>
    <t>Runner Up:</t>
  </si>
  <si>
    <t>Third:</t>
  </si>
  <si>
    <t>Fourth:</t>
  </si>
  <si>
    <t>© Copyright Pitch &amp; Putt Union of Ireland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</si>
</sst>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8" x14ac:knownFonts="1">
    <font>
      <sz val="10"/>
      <color rgb="FF000000"/>
      <name val="Arial"/>
    </font>
    <font>
      <sz val="10"/>
      <color rgb="FF000000"/>
      <name val="Arial"/>
    </font>
    <font>
      <b/>
      <sz val="18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sz val="9"/>
      <color rgb="FF000000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" fillId="4" borderId="5" xfId="0" applyFont="1" applyFill="1" applyBorder="1" applyAlignment="1"/>
    <xf numFmtId="0" fontId="1" fillId="2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0" fontId="6" fillId="4" borderId="5" xfId="0" applyFont="1" applyFill="1" applyBorder="1" applyAlignment="1"/>
    <xf numFmtId="0" fontId="1" fillId="4" borderId="10" xfId="0" applyFont="1" applyFill="1" applyBorder="1" applyAlignment="1">
      <alignment horizontal="left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6" fillId="4" borderId="10" xfId="0" applyFont="1" applyFill="1" applyBorder="1" applyAlignment="1">
      <alignment horizontal="left"/>
    </xf>
    <xf numFmtId="0" fontId="1" fillId="0" borderId="4" xfId="0" applyFont="1" applyBorder="1" applyAlignment="1">
      <alignment vertical="center"/>
    </xf>
    <xf numFmtId="0" fontId="4" fillId="2" borderId="6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164" fontId="4" fillId="2" borderId="7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3" borderId="8" xfId="0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0" fontId="5" fillId="3" borderId="10" xfId="0" applyFont="1" applyFill="1" applyBorder="1" applyAlignment="1">
      <alignment horizontal="center"/>
    </xf>
    <xf numFmtId="0" fontId="1" fillId="0" borderId="10" xfId="0" applyFont="1" applyBorder="1" applyAlignment="1">
      <alignment wrapText="1"/>
    </xf>
    <xf numFmtId="0" fontId="7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4" xfId="0" applyFont="1" applyBorder="1" applyAlignment="1">
      <alignment wrapText="1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22860</xdr:rowOff>
    </xdr:from>
    <xdr:to>
      <xdr:col>1</xdr:col>
      <xdr:colOff>838200</xdr:colOff>
      <xdr:row>4</xdr:row>
      <xdr:rowOff>198120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22860"/>
          <a:ext cx="838200" cy="124206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workbookViewId="0">
      <selection activeCell="A4" sqref="A4:L4"/>
    </sheetView>
  </sheetViews>
  <sheetFormatPr defaultColWidth="14.44140625" defaultRowHeight="12.75" customHeight="1" x14ac:dyDescent="0.25"/>
  <cols>
    <col min="1" max="1" width="3.88671875" customWidth="1"/>
    <col min="2" max="2" width="24.44140625" customWidth="1"/>
    <col min="3" max="3" width="18.5546875" customWidth="1"/>
    <col min="4" max="4" width="7.109375" customWidth="1"/>
    <col min="5" max="5" width="7.44140625" customWidth="1"/>
    <col min="6" max="6" width="7.109375" customWidth="1"/>
    <col min="7" max="7" width="3.88671875" customWidth="1"/>
    <col min="8" max="8" width="24.33203125" customWidth="1"/>
    <col min="9" max="9" width="20.44140625" customWidth="1"/>
    <col min="10" max="10" width="7.44140625" customWidth="1"/>
    <col min="11" max="11" width="7.88671875" customWidth="1"/>
    <col min="12" max="12" width="8.109375" customWidth="1"/>
  </cols>
  <sheetData>
    <row r="1" spans="1:12" ht="23.25" customHeight="1" x14ac:dyDescent="0.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2.5" customHeight="1" x14ac:dyDescent="0.4">
      <c r="A2" s="35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22.5" customHeight="1" x14ac:dyDescent="0.4">
      <c r="A3" s="35" t="s">
        <v>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7.25" customHeight="1" x14ac:dyDescent="0.3">
      <c r="A4" s="24" t="s">
        <v>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8" customHeight="1" x14ac:dyDescent="0.3">
      <c r="A5" s="26" t="s">
        <v>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13.5" customHeight="1" x14ac:dyDescent="0.25">
      <c r="A6" s="6"/>
      <c r="B6" s="8" t="s">
        <v>17</v>
      </c>
      <c r="C6" s="9" t="s">
        <v>21</v>
      </c>
      <c r="D6" s="10" t="s">
        <v>25</v>
      </c>
      <c r="E6" s="11" t="s">
        <v>29</v>
      </c>
      <c r="F6" s="8">
        <v>36</v>
      </c>
      <c r="G6" s="6"/>
      <c r="H6" s="8" t="s">
        <v>17</v>
      </c>
      <c r="I6" s="9" t="s">
        <v>21</v>
      </c>
      <c r="J6" s="10" t="s">
        <v>25</v>
      </c>
      <c r="K6" s="11" t="s">
        <v>29</v>
      </c>
      <c r="L6" s="8">
        <v>36</v>
      </c>
    </row>
    <row r="7" spans="1:12" ht="13.2" x14ac:dyDescent="0.25">
      <c r="A7" s="9">
        <v>1</v>
      </c>
      <c r="B7" s="12" t="s">
        <v>34</v>
      </c>
      <c r="C7" s="12" t="s">
        <v>39</v>
      </c>
      <c r="D7" s="13">
        <v>52</v>
      </c>
      <c r="E7" s="13">
        <v>51</v>
      </c>
      <c r="F7" s="14">
        <f>SUM(D7:E7)</f>
        <v>103</v>
      </c>
      <c r="G7" s="9">
        <v>2</v>
      </c>
      <c r="H7" s="12" t="s">
        <v>49</v>
      </c>
      <c r="I7" s="12" t="s">
        <v>51</v>
      </c>
      <c r="J7" s="13">
        <v>53</v>
      </c>
      <c r="K7" s="13">
        <v>55</v>
      </c>
      <c r="L7" s="14">
        <f t="shared" ref="L7:L14" si="0">SUM(J7:K7)</f>
        <v>108</v>
      </c>
    </row>
    <row r="8" spans="1:12" ht="13.2" x14ac:dyDescent="0.25">
      <c r="A8" s="15">
        <f t="shared" ref="A8:A46" si="1">A7+2</f>
        <v>3</v>
      </c>
      <c r="B8" s="12" t="s">
        <v>61</v>
      </c>
      <c r="C8" s="12" t="s">
        <v>63</v>
      </c>
      <c r="D8" s="13">
        <v>46</v>
      </c>
      <c r="E8" s="13">
        <v>48</v>
      </c>
      <c r="F8" s="16">
        <v>94</v>
      </c>
      <c r="G8" s="15">
        <f t="shared" ref="G8:G46" si="2">G7+2</f>
        <v>4</v>
      </c>
      <c r="H8" s="12" t="s">
        <v>22</v>
      </c>
      <c r="I8" s="12" t="s">
        <v>23</v>
      </c>
      <c r="J8" s="13">
        <v>58</v>
      </c>
      <c r="K8" s="13">
        <v>52</v>
      </c>
      <c r="L8" s="14">
        <f t="shared" si="0"/>
        <v>110</v>
      </c>
    </row>
    <row r="9" spans="1:12" ht="13.2" x14ac:dyDescent="0.25">
      <c r="A9" s="15">
        <f t="shared" si="1"/>
        <v>5</v>
      </c>
      <c r="B9" s="12" t="s">
        <v>15</v>
      </c>
      <c r="C9" s="12" t="s">
        <v>16</v>
      </c>
      <c r="D9" s="13">
        <v>45</v>
      </c>
      <c r="E9" s="13">
        <v>46</v>
      </c>
      <c r="F9" s="14">
        <f t="shared" ref="F9:F46" si="3">SUM(D9:E9)</f>
        <v>91</v>
      </c>
      <c r="G9" s="15">
        <f t="shared" si="2"/>
        <v>6</v>
      </c>
      <c r="H9" s="12" t="s">
        <v>43</v>
      </c>
      <c r="I9" s="12" t="s">
        <v>41</v>
      </c>
      <c r="J9" s="13">
        <v>48</v>
      </c>
      <c r="K9" s="13">
        <v>48</v>
      </c>
      <c r="L9" s="14">
        <f t="shared" si="0"/>
        <v>96</v>
      </c>
    </row>
    <row r="10" spans="1:12" ht="13.2" x14ac:dyDescent="0.25">
      <c r="A10" s="15">
        <f t="shared" si="1"/>
        <v>7</v>
      </c>
      <c r="B10" s="12" t="s">
        <v>82</v>
      </c>
      <c r="C10" s="12" t="s">
        <v>83</v>
      </c>
      <c r="D10" s="13">
        <v>52</v>
      </c>
      <c r="E10" s="13">
        <v>51</v>
      </c>
      <c r="F10" s="14">
        <f t="shared" si="3"/>
        <v>103</v>
      </c>
      <c r="G10" s="15">
        <f t="shared" si="2"/>
        <v>8</v>
      </c>
      <c r="H10" s="12" t="s">
        <v>88</v>
      </c>
      <c r="I10" s="12" t="s">
        <v>13</v>
      </c>
      <c r="J10" s="13">
        <v>56</v>
      </c>
      <c r="K10" s="13">
        <v>52</v>
      </c>
      <c r="L10" s="14">
        <f t="shared" si="0"/>
        <v>108</v>
      </c>
    </row>
    <row r="11" spans="1:12" ht="13.2" x14ac:dyDescent="0.25">
      <c r="A11" s="15">
        <f t="shared" si="1"/>
        <v>9</v>
      </c>
      <c r="B11" s="12" t="s">
        <v>18</v>
      </c>
      <c r="C11" s="12" t="s">
        <v>16</v>
      </c>
      <c r="D11" s="13">
        <v>45</v>
      </c>
      <c r="E11" s="13">
        <v>48</v>
      </c>
      <c r="F11" s="14">
        <f t="shared" si="3"/>
        <v>93</v>
      </c>
      <c r="G11" s="15">
        <f t="shared" si="2"/>
        <v>10</v>
      </c>
      <c r="H11" s="12" t="s">
        <v>54</v>
      </c>
      <c r="I11" s="12" t="s">
        <v>53</v>
      </c>
      <c r="J11" s="13">
        <v>56</v>
      </c>
      <c r="K11" s="13">
        <v>47</v>
      </c>
      <c r="L11" s="14">
        <f t="shared" si="0"/>
        <v>103</v>
      </c>
    </row>
    <row r="12" spans="1:12" ht="13.2" x14ac:dyDescent="0.25">
      <c r="A12" s="15">
        <f t="shared" si="1"/>
        <v>11</v>
      </c>
      <c r="B12" s="12" t="s">
        <v>42</v>
      </c>
      <c r="C12" s="12" t="s">
        <v>41</v>
      </c>
      <c r="D12" s="13">
        <v>46</v>
      </c>
      <c r="E12" s="13">
        <v>46</v>
      </c>
      <c r="F12" s="14">
        <f t="shared" si="3"/>
        <v>92</v>
      </c>
      <c r="G12" s="15">
        <f t="shared" si="2"/>
        <v>12</v>
      </c>
      <c r="H12" s="12" t="s">
        <v>97</v>
      </c>
      <c r="I12" s="12" t="s">
        <v>33</v>
      </c>
      <c r="J12" s="13">
        <v>58</v>
      </c>
      <c r="K12" s="13">
        <v>53</v>
      </c>
      <c r="L12" s="14">
        <f t="shared" si="0"/>
        <v>111</v>
      </c>
    </row>
    <row r="13" spans="1:12" ht="13.2" x14ac:dyDescent="0.25">
      <c r="A13" s="15">
        <f t="shared" si="1"/>
        <v>13</v>
      </c>
      <c r="B13" s="12" t="s">
        <v>80</v>
      </c>
      <c r="C13" s="12" t="s">
        <v>81</v>
      </c>
      <c r="D13" s="13">
        <v>65</v>
      </c>
      <c r="E13" s="13">
        <v>50</v>
      </c>
      <c r="F13" s="14">
        <f t="shared" si="3"/>
        <v>115</v>
      </c>
      <c r="G13" s="15">
        <f t="shared" si="2"/>
        <v>14</v>
      </c>
      <c r="H13" s="12" t="s">
        <v>101</v>
      </c>
      <c r="I13" s="12" t="s">
        <v>46</v>
      </c>
      <c r="J13" s="13">
        <v>53</v>
      </c>
      <c r="K13" s="13">
        <v>53</v>
      </c>
      <c r="L13" s="14">
        <f t="shared" si="0"/>
        <v>106</v>
      </c>
    </row>
    <row r="14" spans="1:12" ht="13.2" x14ac:dyDescent="0.25">
      <c r="A14" s="15">
        <f t="shared" si="1"/>
        <v>15</v>
      </c>
      <c r="B14" s="12" t="s">
        <v>104</v>
      </c>
      <c r="C14" s="12" t="s">
        <v>67</v>
      </c>
      <c r="D14" s="13">
        <v>56</v>
      </c>
      <c r="E14" s="13">
        <v>55</v>
      </c>
      <c r="F14" s="14">
        <f t="shared" si="3"/>
        <v>111</v>
      </c>
      <c r="G14" s="15">
        <f t="shared" si="2"/>
        <v>16</v>
      </c>
      <c r="H14" s="12" t="s">
        <v>109</v>
      </c>
      <c r="I14" s="12" t="s">
        <v>63</v>
      </c>
      <c r="J14" s="13">
        <v>49</v>
      </c>
      <c r="K14" s="13">
        <v>50</v>
      </c>
      <c r="L14" s="14">
        <f t="shared" si="0"/>
        <v>99</v>
      </c>
    </row>
    <row r="15" spans="1:12" ht="13.2" x14ac:dyDescent="0.25">
      <c r="A15" s="15">
        <f t="shared" si="1"/>
        <v>17</v>
      </c>
      <c r="B15" s="12" t="s">
        <v>111</v>
      </c>
      <c r="C15" s="12" t="s">
        <v>79</v>
      </c>
      <c r="D15" s="13">
        <v>59</v>
      </c>
      <c r="E15" s="13">
        <v>55</v>
      </c>
      <c r="F15" s="14">
        <f t="shared" si="3"/>
        <v>114</v>
      </c>
      <c r="G15" s="15">
        <f t="shared" si="2"/>
        <v>18</v>
      </c>
      <c r="H15" s="12" t="s">
        <v>114</v>
      </c>
      <c r="I15" s="12" t="s">
        <v>28</v>
      </c>
      <c r="J15" s="13" t="s">
        <v>117</v>
      </c>
      <c r="K15" s="13" t="s">
        <v>117</v>
      </c>
      <c r="L15" s="16" t="s">
        <v>117</v>
      </c>
    </row>
    <row r="16" spans="1:12" ht="13.2" x14ac:dyDescent="0.25">
      <c r="A16" s="15">
        <f t="shared" si="1"/>
        <v>19</v>
      </c>
      <c r="B16" s="12" t="s">
        <v>119</v>
      </c>
      <c r="C16" s="12" t="s">
        <v>96</v>
      </c>
      <c r="D16" s="13">
        <v>49</v>
      </c>
      <c r="E16" s="13">
        <v>55</v>
      </c>
      <c r="F16" s="14">
        <f t="shared" si="3"/>
        <v>104</v>
      </c>
      <c r="G16" s="15">
        <f t="shared" si="2"/>
        <v>20</v>
      </c>
      <c r="H16" s="12" t="s">
        <v>120</v>
      </c>
      <c r="I16" s="12" t="s">
        <v>121</v>
      </c>
      <c r="J16" s="13">
        <v>51</v>
      </c>
      <c r="K16" s="13">
        <v>46</v>
      </c>
      <c r="L16" s="14">
        <f t="shared" ref="L16:L27" si="4">SUM(J16:K16)</f>
        <v>97</v>
      </c>
    </row>
    <row r="17" spans="1:12" ht="13.2" x14ac:dyDescent="0.25">
      <c r="A17" s="15">
        <f t="shared" si="1"/>
        <v>21</v>
      </c>
      <c r="B17" s="12" t="s">
        <v>95</v>
      </c>
      <c r="C17" s="12" t="s">
        <v>96</v>
      </c>
      <c r="D17" s="13">
        <v>55</v>
      </c>
      <c r="E17" s="13">
        <v>49</v>
      </c>
      <c r="F17" s="14">
        <f t="shared" si="3"/>
        <v>104</v>
      </c>
      <c r="G17" s="15">
        <f t="shared" si="2"/>
        <v>22</v>
      </c>
      <c r="H17" s="12" t="s">
        <v>130</v>
      </c>
      <c r="I17" s="12" t="s">
        <v>16</v>
      </c>
      <c r="J17" s="13">
        <v>52</v>
      </c>
      <c r="K17" s="13">
        <v>26</v>
      </c>
      <c r="L17" s="14">
        <f t="shared" si="4"/>
        <v>78</v>
      </c>
    </row>
    <row r="18" spans="1:12" ht="13.2" x14ac:dyDescent="0.25">
      <c r="A18" s="15">
        <f t="shared" si="1"/>
        <v>23</v>
      </c>
      <c r="B18" s="12" t="s">
        <v>45</v>
      </c>
      <c r="C18" s="12" t="s">
        <v>46</v>
      </c>
      <c r="D18" s="13">
        <v>55</v>
      </c>
      <c r="E18" s="13">
        <v>55</v>
      </c>
      <c r="F18" s="14">
        <f t="shared" si="3"/>
        <v>110</v>
      </c>
      <c r="G18" s="15">
        <f t="shared" si="2"/>
        <v>24</v>
      </c>
      <c r="H18" s="12" t="s">
        <v>24</v>
      </c>
      <c r="I18" s="12" t="s">
        <v>134</v>
      </c>
      <c r="J18" s="13">
        <v>54</v>
      </c>
      <c r="K18" s="13">
        <v>51</v>
      </c>
      <c r="L18" s="14">
        <f t="shared" si="4"/>
        <v>105</v>
      </c>
    </row>
    <row r="19" spans="1:12" ht="13.2" x14ac:dyDescent="0.25">
      <c r="A19" s="15">
        <f t="shared" si="1"/>
        <v>25</v>
      </c>
      <c r="B19" s="12" t="s">
        <v>136</v>
      </c>
      <c r="C19" s="12" t="s">
        <v>123</v>
      </c>
      <c r="D19" s="13">
        <v>49</v>
      </c>
      <c r="E19" s="13">
        <v>49</v>
      </c>
      <c r="F19" s="14">
        <f t="shared" si="3"/>
        <v>98</v>
      </c>
      <c r="G19" s="15">
        <f t="shared" si="2"/>
        <v>26</v>
      </c>
      <c r="H19" s="12" t="s">
        <v>84</v>
      </c>
      <c r="I19" s="12" t="s">
        <v>81</v>
      </c>
      <c r="J19" s="13">
        <v>50</v>
      </c>
      <c r="K19" s="13">
        <v>50</v>
      </c>
      <c r="L19" s="14">
        <f t="shared" si="4"/>
        <v>100</v>
      </c>
    </row>
    <row r="20" spans="1:12" ht="13.2" x14ac:dyDescent="0.25">
      <c r="A20" s="15">
        <f t="shared" si="1"/>
        <v>27</v>
      </c>
      <c r="B20" s="12" t="s">
        <v>132</v>
      </c>
      <c r="C20" s="12" t="s">
        <v>63</v>
      </c>
      <c r="D20" s="13">
        <v>44</v>
      </c>
      <c r="E20" s="13">
        <v>45</v>
      </c>
      <c r="F20" s="14">
        <f t="shared" si="3"/>
        <v>89</v>
      </c>
      <c r="G20" s="15">
        <f t="shared" si="2"/>
        <v>28</v>
      </c>
      <c r="H20" s="12" t="s">
        <v>65</v>
      </c>
      <c r="I20" s="12" t="s">
        <v>64</v>
      </c>
      <c r="J20" s="13">
        <v>55</v>
      </c>
      <c r="K20" s="13">
        <v>48</v>
      </c>
      <c r="L20" s="14">
        <f t="shared" si="4"/>
        <v>103</v>
      </c>
    </row>
    <row r="21" spans="1:12" ht="13.2" x14ac:dyDescent="0.25">
      <c r="A21" s="15">
        <f t="shared" si="1"/>
        <v>29</v>
      </c>
      <c r="B21" s="12" t="s">
        <v>145</v>
      </c>
      <c r="C21" s="12" t="s">
        <v>139</v>
      </c>
      <c r="D21" s="13">
        <v>52</v>
      </c>
      <c r="E21" s="13">
        <v>48</v>
      </c>
      <c r="F21" s="14">
        <f t="shared" si="3"/>
        <v>100</v>
      </c>
      <c r="G21" s="15">
        <f t="shared" si="2"/>
        <v>30</v>
      </c>
      <c r="H21" s="12" t="s">
        <v>146</v>
      </c>
      <c r="I21" s="12" t="s">
        <v>63</v>
      </c>
      <c r="J21" s="13">
        <v>46</v>
      </c>
      <c r="K21" s="13">
        <v>48</v>
      </c>
      <c r="L21" s="14">
        <f t="shared" si="4"/>
        <v>94</v>
      </c>
    </row>
    <row r="22" spans="1:12" ht="13.2" x14ac:dyDescent="0.25">
      <c r="A22" s="15">
        <f t="shared" si="1"/>
        <v>31</v>
      </c>
      <c r="B22" s="12" t="s">
        <v>105</v>
      </c>
      <c r="C22" s="12" t="s">
        <v>106</v>
      </c>
      <c r="D22" s="13">
        <v>52</v>
      </c>
      <c r="E22" s="13">
        <v>48</v>
      </c>
      <c r="F22" s="14">
        <f t="shared" si="3"/>
        <v>100</v>
      </c>
      <c r="G22" s="15">
        <f t="shared" si="2"/>
        <v>32</v>
      </c>
      <c r="H22" s="12" t="s">
        <v>147</v>
      </c>
      <c r="I22" s="12" t="s">
        <v>123</v>
      </c>
      <c r="J22" s="13">
        <v>52</v>
      </c>
      <c r="K22" s="13">
        <v>47</v>
      </c>
      <c r="L22" s="14">
        <f t="shared" si="4"/>
        <v>99</v>
      </c>
    </row>
    <row r="23" spans="1:12" ht="13.2" x14ac:dyDescent="0.25">
      <c r="A23" s="15">
        <f t="shared" si="1"/>
        <v>33</v>
      </c>
      <c r="B23" s="12" t="s">
        <v>62</v>
      </c>
      <c r="C23" s="12" t="s">
        <v>64</v>
      </c>
      <c r="D23" s="13">
        <v>48</v>
      </c>
      <c r="E23" s="13">
        <v>50</v>
      </c>
      <c r="F23" s="14">
        <f t="shared" si="3"/>
        <v>98</v>
      </c>
      <c r="G23" s="15">
        <f t="shared" si="2"/>
        <v>34</v>
      </c>
      <c r="H23" s="17" t="s">
        <v>66</v>
      </c>
      <c r="I23" s="12" t="s">
        <v>67</v>
      </c>
      <c r="J23" s="13">
        <v>47</v>
      </c>
      <c r="K23" s="13">
        <v>49</v>
      </c>
      <c r="L23" s="14">
        <f t="shared" si="4"/>
        <v>96</v>
      </c>
    </row>
    <row r="24" spans="1:12" ht="13.2" x14ac:dyDescent="0.25">
      <c r="A24" s="15">
        <f t="shared" si="1"/>
        <v>35</v>
      </c>
      <c r="B24" s="12" t="s">
        <v>148</v>
      </c>
      <c r="C24" s="12" t="s">
        <v>23</v>
      </c>
      <c r="D24" s="13">
        <v>56</v>
      </c>
      <c r="E24" s="13">
        <v>53</v>
      </c>
      <c r="F24" s="14">
        <f t="shared" si="3"/>
        <v>109</v>
      </c>
      <c r="G24" s="15">
        <f t="shared" si="2"/>
        <v>36</v>
      </c>
      <c r="H24" s="12" t="s">
        <v>149</v>
      </c>
      <c r="I24" s="12" t="s">
        <v>36</v>
      </c>
      <c r="J24" s="13">
        <v>50</v>
      </c>
      <c r="K24" s="13">
        <v>46</v>
      </c>
      <c r="L24" s="14">
        <f t="shared" si="4"/>
        <v>96</v>
      </c>
    </row>
    <row r="25" spans="1:12" ht="13.2" x14ac:dyDescent="0.25">
      <c r="A25" s="15">
        <f t="shared" si="1"/>
        <v>37</v>
      </c>
      <c r="B25" s="12" t="s">
        <v>89</v>
      </c>
      <c r="C25" s="12" t="s">
        <v>51</v>
      </c>
      <c r="D25" s="13">
        <v>47</v>
      </c>
      <c r="E25" s="13">
        <v>45</v>
      </c>
      <c r="F25" s="14">
        <f t="shared" si="3"/>
        <v>92</v>
      </c>
      <c r="G25" s="15">
        <f t="shared" si="2"/>
        <v>38</v>
      </c>
      <c r="H25" s="12" t="s">
        <v>37</v>
      </c>
      <c r="I25" s="12" t="s">
        <v>36</v>
      </c>
      <c r="J25" s="13">
        <v>48</v>
      </c>
      <c r="K25" s="13">
        <v>47</v>
      </c>
      <c r="L25" s="14">
        <f t="shared" si="4"/>
        <v>95</v>
      </c>
    </row>
    <row r="26" spans="1:12" ht="13.2" x14ac:dyDescent="0.25">
      <c r="A26" s="15">
        <f t="shared" si="1"/>
        <v>39</v>
      </c>
      <c r="B26" s="12" t="s">
        <v>150</v>
      </c>
      <c r="C26" s="12" t="s">
        <v>64</v>
      </c>
      <c r="D26" s="13">
        <v>52</v>
      </c>
      <c r="E26" s="13">
        <v>52</v>
      </c>
      <c r="F26" s="14">
        <f t="shared" si="3"/>
        <v>104</v>
      </c>
      <c r="G26" s="15">
        <f t="shared" si="2"/>
        <v>40</v>
      </c>
      <c r="H26" s="12" t="s">
        <v>135</v>
      </c>
      <c r="I26" s="12" t="s">
        <v>137</v>
      </c>
      <c r="J26" s="13">
        <v>54</v>
      </c>
      <c r="K26" s="13">
        <v>58</v>
      </c>
      <c r="L26" s="14">
        <f t="shared" si="4"/>
        <v>112</v>
      </c>
    </row>
    <row r="27" spans="1:12" ht="13.2" x14ac:dyDescent="0.25">
      <c r="A27" s="15">
        <f t="shared" si="1"/>
        <v>41</v>
      </c>
      <c r="B27" s="12" t="s">
        <v>151</v>
      </c>
      <c r="C27" s="12" t="s">
        <v>152</v>
      </c>
      <c r="D27" s="13">
        <v>50</v>
      </c>
      <c r="E27" s="13">
        <v>56</v>
      </c>
      <c r="F27" s="14">
        <f t="shared" si="3"/>
        <v>106</v>
      </c>
      <c r="G27" s="15">
        <f t="shared" si="2"/>
        <v>42</v>
      </c>
      <c r="H27" s="12" t="s">
        <v>153</v>
      </c>
      <c r="I27" s="12" t="s">
        <v>121</v>
      </c>
      <c r="J27" s="13">
        <v>50</v>
      </c>
      <c r="K27" s="13">
        <v>45</v>
      </c>
      <c r="L27" s="14">
        <f t="shared" si="4"/>
        <v>95</v>
      </c>
    </row>
    <row r="28" spans="1:12" ht="13.2" x14ac:dyDescent="0.25">
      <c r="A28" s="15">
        <f t="shared" si="1"/>
        <v>43</v>
      </c>
      <c r="B28" s="12" t="s">
        <v>154</v>
      </c>
      <c r="C28" s="12" t="s">
        <v>92</v>
      </c>
      <c r="D28" s="13">
        <v>45</v>
      </c>
      <c r="E28" s="13">
        <v>51</v>
      </c>
      <c r="F28" s="14">
        <f t="shared" si="3"/>
        <v>96</v>
      </c>
      <c r="G28" s="15">
        <f t="shared" si="2"/>
        <v>44</v>
      </c>
      <c r="H28" s="12" t="s">
        <v>155</v>
      </c>
      <c r="I28" s="12" t="s">
        <v>13</v>
      </c>
      <c r="J28" s="13" t="s">
        <v>117</v>
      </c>
      <c r="K28" s="13" t="s">
        <v>117</v>
      </c>
      <c r="L28" s="16" t="s">
        <v>117</v>
      </c>
    </row>
    <row r="29" spans="1:12" ht="13.2" x14ac:dyDescent="0.25">
      <c r="A29" s="15">
        <f t="shared" si="1"/>
        <v>45</v>
      </c>
      <c r="B29" s="12" t="s">
        <v>156</v>
      </c>
      <c r="C29" s="12" t="s">
        <v>67</v>
      </c>
      <c r="D29" s="13">
        <v>57</v>
      </c>
      <c r="E29" s="13">
        <v>56</v>
      </c>
      <c r="F29" s="14">
        <f t="shared" si="3"/>
        <v>113</v>
      </c>
      <c r="G29" s="15">
        <f t="shared" si="2"/>
        <v>46</v>
      </c>
      <c r="H29" s="12" t="s">
        <v>157</v>
      </c>
      <c r="I29" s="12" t="s">
        <v>158</v>
      </c>
      <c r="J29" s="13">
        <v>59</v>
      </c>
      <c r="K29" s="13">
        <v>55</v>
      </c>
      <c r="L29" s="14">
        <f t="shared" ref="L29:L46" si="5">SUM(J29:K29)</f>
        <v>114</v>
      </c>
    </row>
    <row r="30" spans="1:12" ht="13.2" x14ac:dyDescent="0.25">
      <c r="A30" s="15">
        <f t="shared" si="1"/>
        <v>47</v>
      </c>
      <c r="B30" s="12" t="s">
        <v>159</v>
      </c>
      <c r="C30" s="12" t="s">
        <v>113</v>
      </c>
      <c r="D30" s="13">
        <v>51</v>
      </c>
      <c r="E30" s="13">
        <v>51</v>
      </c>
      <c r="F30" s="14">
        <f t="shared" si="3"/>
        <v>102</v>
      </c>
      <c r="G30" s="15">
        <f t="shared" si="2"/>
        <v>48</v>
      </c>
      <c r="H30" s="12" t="s">
        <v>160</v>
      </c>
      <c r="I30" s="12" t="s">
        <v>83</v>
      </c>
      <c r="J30" s="13">
        <v>46</v>
      </c>
      <c r="K30" s="13">
        <v>51</v>
      </c>
      <c r="L30" s="14">
        <f t="shared" si="5"/>
        <v>97</v>
      </c>
    </row>
    <row r="31" spans="1:12" ht="13.2" x14ac:dyDescent="0.25">
      <c r="A31" s="15">
        <f t="shared" si="1"/>
        <v>49</v>
      </c>
      <c r="B31" s="12" t="s">
        <v>161</v>
      </c>
      <c r="C31" s="12" t="s">
        <v>46</v>
      </c>
      <c r="D31" s="13">
        <v>52</v>
      </c>
      <c r="E31" s="13">
        <v>50</v>
      </c>
      <c r="F31" s="14">
        <f t="shared" si="3"/>
        <v>102</v>
      </c>
      <c r="G31" s="15">
        <f t="shared" si="2"/>
        <v>50</v>
      </c>
      <c r="H31" s="12" t="s">
        <v>162</v>
      </c>
      <c r="I31" s="12" t="s">
        <v>36</v>
      </c>
      <c r="J31" s="13">
        <v>48</v>
      </c>
      <c r="K31" s="13">
        <v>49</v>
      </c>
      <c r="L31" s="14">
        <f t="shared" si="5"/>
        <v>97</v>
      </c>
    </row>
    <row r="32" spans="1:12" ht="13.2" x14ac:dyDescent="0.25">
      <c r="A32" s="15">
        <f t="shared" si="1"/>
        <v>51</v>
      </c>
      <c r="B32" s="12" t="s">
        <v>7</v>
      </c>
      <c r="C32" s="12" t="s">
        <v>163</v>
      </c>
      <c r="D32" s="13">
        <v>51</v>
      </c>
      <c r="E32" s="13">
        <v>48</v>
      </c>
      <c r="F32" s="14">
        <f t="shared" si="3"/>
        <v>99</v>
      </c>
      <c r="G32" s="15">
        <f t="shared" si="2"/>
        <v>52</v>
      </c>
      <c r="H32" s="12" t="s">
        <v>124</v>
      </c>
      <c r="I32" s="12" t="s">
        <v>123</v>
      </c>
      <c r="J32" s="13">
        <v>52</v>
      </c>
      <c r="K32" s="13">
        <v>50</v>
      </c>
      <c r="L32" s="14">
        <f t="shared" si="5"/>
        <v>102</v>
      </c>
    </row>
    <row r="33" spans="1:12" ht="13.2" x14ac:dyDescent="0.25">
      <c r="A33" s="15">
        <f t="shared" si="1"/>
        <v>53</v>
      </c>
      <c r="B33" s="12" t="s">
        <v>164</v>
      </c>
      <c r="C33" s="12" t="s">
        <v>165</v>
      </c>
      <c r="D33" s="13">
        <v>52</v>
      </c>
      <c r="E33" s="13">
        <v>50</v>
      </c>
      <c r="F33" s="14">
        <f t="shared" si="3"/>
        <v>102</v>
      </c>
      <c r="G33" s="15">
        <f t="shared" si="2"/>
        <v>54</v>
      </c>
      <c r="H33" s="12" t="s">
        <v>166</v>
      </c>
      <c r="I33" s="12" t="s">
        <v>167</v>
      </c>
      <c r="J33" s="13">
        <v>53</v>
      </c>
      <c r="K33" s="13">
        <v>46</v>
      </c>
      <c r="L33" s="14">
        <f t="shared" si="5"/>
        <v>99</v>
      </c>
    </row>
    <row r="34" spans="1:12" ht="13.2" x14ac:dyDescent="0.25">
      <c r="A34" s="15">
        <f t="shared" si="1"/>
        <v>55</v>
      </c>
      <c r="B34" s="12" t="s">
        <v>52</v>
      </c>
      <c r="C34" s="12" t="s">
        <v>53</v>
      </c>
      <c r="D34" s="13">
        <v>49</v>
      </c>
      <c r="E34" s="13">
        <v>44</v>
      </c>
      <c r="F34" s="14">
        <f t="shared" si="3"/>
        <v>93</v>
      </c>
      <c r="G34" s="15">
        <f t="shared" si="2"/>
        <v>56</v>
      </c>
      <c r="H34" s="12" t="s">
        <v>168</v>
      </c>
      <c r="I34" s="12" t="s">
        <v>106</v>
      </c>
      <c r="J34" s="13">
        <v>45</v>
      </c>
      <c r="K34" s="13">
        <v>48</v>
      </c>
      <c r="L34" s="14">
        <f t="shared" si="5"/>
        <v>93</v>
      </c>
    </row>
    <row r="35" spans="1:12" ht="13.2" x14ac:dyDescent="0.25">
      <c r="A35" s="15">
        <f t="shared" si="1"/>
        <v>57</v>
      </c>
      <c r="B35" s="12" t="s">
        <v>169</v>
      </c>
      <c r="C35" s="12" t="s">
        <v>129</v>
      </c>
      <c r="D35" s="13">
        <v>51</v>
      </c>
      <c r="E35" s="13">
        <v>52</v>
      </c>
      <c r="F35" s="14">
        <f t="shared" si="3"/>
        <v>103</v>
      </c>
      <c r="G35" s="15">
        <f t="shared" si="2"/>
        <v>58</v>
      </c>
      <c r="H35" s="12" t="s">
        <v>170</v>
      </c>
      <c r="I35" s="12" t="s">
        <v>79</v>
      </c>
      <c r="J35" s="13">
        <v>53</v>
      </c>
      <c r="K35" s="13">
        <v>45</v>
      </c>
      <c r="L35" s="14">
        <f t="shared" si="5"/>
        <v>98</v>
      </c>
    </row>
    <row r="36" spans="1:12" ht="13.2" x14ac:dyDescent="0.25">
      <c r="A36" s="15">
        <f t="shared" si="1"/>
        <v>59</v>
      </c>
      <c r="B36" s="12" t="s">
        <v>35</v>
      </c>
      <c r="C36" s="12" t="s">
        <v>36</v>
      </c>
      <c r="D36" s="13">
        <v>47</v>
      </c>
      <c r="E36" s="13">
        <v>46</v>
      </c>
      <c r="F36" s="14">
        <f t="shared" si="3"/>
        <v>93</v>
      </c>
      <c r="G36" s="15">
        <f t="shared" si="2"/>
        <v>60</v>
      </c>
      <c r="H36" s="12" t="s">
        <v>171</v>
      </c>
      <c r="I36" s="12" t="s">
        <v>41</v>
      </c>
      <c r="J36" s="13">
        <v>51</v>
      </c>
      <c r="K36" s="13">
        <v>45</v>
      </c>
      <c r="L36" s="14">
        <f t="shared" si="5"/>
        <v>96</v>
      </c>
    </row>
    <row r="37" spans="1:12" ht="13.2" x14ac:dyDescent="0.25">
      <c r="A37" s="15">
        <f t="shared" si="1"/>
        <v>61</v>
      </c>
      <c r="B37" s="17" t="s">
        <v>172</v>
      </c>
      <c r="C37" s="12" t="s">
        <v>67</v>
      </c>
      <c r="D37" s="13">
        <v>56</v>
      </c>
      <c r="E37" s="13">
        <v>51</v>
      </c>
      <c r="F37" s="14">
        <f t="shared" si="3"/>
        <v>107</v>
      </c>
      <c r="G37" s="15">
        <f t="shared" si="2"/>
        <v>62</v>
      </c>
      <c r="H37" s="12" t="s">
        <v>73</v>
      </c>
      <c r="I37" s="12" t="s">
        <v>74</v>
      </c>
      <c r="J37" s="13">
        <v>56</v>
      </c>
      <c r="K37" s="13">
        <v>47</v>
      </c>
      <c r="L37" s="14">
        <f t="shared" si="5"/>
        <v>103</v>
      </c>
    </row>
    <row r="38" spans="1:12" ht="13.2" x14ac:dyDescent="0.25">
      <c r="A38" s="15">
        <f t="shared" si="1"/>
        <v>63</v>
      </c>
      <c r="B38" s="17" t="s">
        <v>143</v>
      </c>
      <c r="C38" s="12" t="s">
        <v>142</v>
      </c>
      <c r="D38" s="13">
        <v>51</v>
      </c>
      <c r="E38" s="13">
        <v>54</v>
      </c>
      <c r="F38" s="14">
        <f t="shared" si="3"/>
        <v>105</v>
      </c>
      <c r="G38" s="15">
        <f t="shared" si="2"/>
        <v>64</v>
      </c>
      <c r="H38" s="17" t="s">
        <v>69</v>
      </c>
      <c r="I38" s="12" t="s">
        <v>67</v>
      </c>
      <c r="J38" s="13">
        <v>54</v>
      </c>
      <c r="K38" s="13">
        <v>46</v>
      </c>
      <c r="L38" s="14">
        <f t="shared" si="5"/>
        <v>100</v>
      </c>
    </row>
    <row r="39" spans="1:12" ht="13.2" x14ac:dyDescent="0.25">
      <c r="A39" s="15">
        <f t="shared" si="1"/>
        <v>65</v>
      </c>
      <c r="B39" s="12" t="s">
        <v>173</v>
      </c>
      <c r="C39" s="12" t="s">
        <v>46</v>
      </c>
      <c r="D39" s="13">
        <v>52</v>
      </c>
      <c r="E39" s="13">
        <v>51</v>
      </c>
      <c r="F39" s="14">
        <f t="shared" si="3"/>
        <v>103</v>
      </c>
      <c r="G39" s="15">
        <f t="shared" si="2"/>
        <v>66</v>
      </c>
      <c r="H39" s="17" t="s">
        <v>20</v>
      </c>
      <c r="I39" s="12" t="s">
        <v>16</v>
      </c>
      <c r="J39" s="13">
        <v>45</v>
      </c>
      <c r="K39" s="13">
        <v>52</v>
      </c>
      <c r="L39" s="14">
        <f t="shared" si="5"/>
        <v>97</v>
      </c>
    </row>
    <row r="40" spans="1:12" ht="13.2" x14ac:dyDescent="0.25">
      <c r="A40" s="15">
        <f t="shared" si="1"/>
        <v>67</v>
      </c>
      <c r="B40" s="12" t="s">
        <v>90</v>
      </c>
      <c r="C40" s="12" t="s">
        <v>51</v>
      </c>
      <c r="D40" s="13">
        <v>52</v>
      </c>
      <c r="E40" s="13">
        <v>53</v>
      </c>
      <c r="F40" s="14">
        <f t="shared" si="3"/>
        <v>105</v>
      </c>
      <c r="G40" s="15">
        <f t="shared" si="2"/>
        <v>68</v>
      </c>
      <c r="H40" s="12" t="s">
        <v>174</v>
      </c>
      <c r="I40" s="12" t="s">
        <v>106</v>
      </c>
      <c r="J40" s="13">
        <v>52</v>
      </c>
      <c r="K40" s="13">
        <v>54</v>
      </c>
      <c r="L40" s="14">
        <f t="shared" si="5"/>
        <v>106</v>
      </c>
    </row>
    <row r="41" spans="1:12" ht="13.2" x14ac:dyDescent="0.25">
      <c r="A41" s="15">
        <f t="shared" si="1"/>
        <v>69</v>
      </c>
      <c r="B41" s="12" t="s">
        <v>138</v>
      </c>
      <c r="C41" s="12" t="s">
        <v>139</v>
      </c>
      <c r="D41" s="13">
        <v>50</v>
      </c>
      <c r="E41" s="13">
        <v>50</v>
      </c>
      <c r="F41" s="14">
        <f t="shared" si="3"/>
        <v>100</v>
      </c>
      <c r="G41" s="15">
        <f t="shared" si="2"/>
        <v>70</v>
      </c>
      <c r="H41" s="12" t="s">
        <v>68</v>
      </c>
      <c r="I41" s="12" t="s">
        <v>67</v>
      </c>
      <c r="J41" s="13">
        <v>50</v>
      </c>
      <c r="K41" s="13">
        <v>47</v>
      </c>
      <c r="L41" s="14">
        <f t="shared" si="5"/>
        <v>97</v>
      </c>
    </row>
    <row r="42" spans="1:12" ht="13.2" x14ac:dyDescent="0.25">
      <c r="A42" s="15">
        <f t="shared" si="1"/>
        <v>71</v>
      </c>
      <c r="B42" s="12" t="s">
        <v>175</v>
      </c>
      <c r="C42" s="12" t="s">
        <v>79</v>
      </c>
      <c r="D42" s="13">
        <v>47</v>
      </c>
      <c r="E42" s="13">
        <v>45</v>
      </c>
      <c r="F42" s="14">
        <f t="shared" si="3"/>
        <v>92</v>
      </c>
      <c r="G42" s="15">
        <f t="shared" si="2"/>
        <v>72</v>
      </c>
      <c r="H42" s="12" t="s">
        <v>176</v>
      </c>
      <c r="I42" s="12" t="s">
        <v>63</v>
      </c>
      <c r="J42" s="13">
        <v>44</v>
      </c>
      <c r="K42" s="13">
        <v>48</v>
      </c>
      <c r="L42" s="14">
        <f t="shared" si="5"/>
        <v>92</v>
      </c>
    </row>
    <row r="43" spans="1:12" ht="13.2" x14ac:dyDescent="0.25">
      <c r="A43" s="15">
        <f t="shared" si="1"/>
        <v>73</v>
      </c>
      <c r="B43" s="12" t="s">
        <v>177</v>
      </c>
      <c r="C43" s="12" t="s">
        <v>142</v>
      </c>
      <c r="D43" s="13">
        <v>54</v>
      </c>
      <c r="E43" s="13">
        <v>26</v>
      </c>
      <c r="F43" s="14">
        <f t="shared" si="3"/>
        <v>80</v>
      </c>
      <c r="G43" s="15">
        <f t="shared" si="2"/>
        <v>74</v>
      </c>
      <c r="H43" s="12" t="s">
        <v>178</v>
      </c>
      <c r="I43" s="12" t="s">
        <v>96</v>
      </c>
      <c r="J43" s="13">
        <v>48</v>
      </c>
      <c r="K43" s="13">
        <v>49</v>
      </c>
      <c r="L43" s="14">
        <f t="shared" si="5"/>
        <v>97</v>
      </c>
    </row>
    <row r="44" spans="1:12" ht="13.2" x14ac:dyDescent="0.25">
      <c r="A44" s="15">
        <f t="shared" si="1"/>
        <v>75</v>
      </c>
      <c r="B44" s="12" t="s">
        <v>179</v>
      </c>
      <c r="C44" s="12" t="s">
        <v>139</v>
      </c>
      <c r="D44" s="13">
        <v>53</v>
      </c>
      <c r="E44" s="13">
        <v>57</v>
      </c>
      <c r="F44" s="14">
        <f t="shared" si="3"/>
        <v>110</v>
      </c>
      <c r="G44" s="15">
        <f t="shared" si="2"/>
        <v>76</v>
      </c>
      <c r="H44" s="12" t="s">
        <v>180</v>
      </c>
      <c r="I44" s="12" t="s">
        <v>59</v>
      </c>
      <c r="J44" s="13">
        <v>48</v>
      </c>
      <c r="K44" s="13">
        <v>49</v>
      </c>
      <c r="L44" s="14">
        <f t="shared" si="5"/>
        <v>97</v>
      </c>
    </row>
    <row r="45" spans="1:12" ht="13.2" x14ac:dyDescent="0.25">
      <c r="A45" s="15">
        <f t="shared" si="1"/>
        <v>77</v>
      </c>
      <c r="B45" s="12" t="s">
        <v>181</v>
      </c>
      <c r="C45" s="12" t="s">
        <v>158</v>
      </c>
      <c r="D45" s="13">
        <v>53</v>
      </c>
      <c r="E45" s="13">
        <v>53</v>
      </c>
      <c r="F45" s="14">
        <f t="shared" si="3"/>
        <v>106</v>
      </c>
      <c r="G45" s="15">
        <f t="shared" si="2"/>
        <v>78</v>
      </c>
      <c r="H45" s="12" t="s">
        <v>182</v>
      </c>
      <c r="I45" s="12" t="s">
        <v>183</v>
      </c>
      <c r="J45" s="13">
        <v>48</v>
      </c>
      <c r="K45" s="13">
        <v>47</v>
      </c>
      <c r="L45" s="14">
        <f t="shared" si="5"/>
        <v>95</v>
      </c>
    </row>
    <row r="46" spans="1:12" ht="13.2" x14ac:dyDescent="0.25">
      <c r="A46" s="15">
        <f t="shared" si="1"/>
        <v>79</v>
      </c>
      <c r="B46" s="12" t="s">
        <v>144</v>
      </c>
      <c r="C46" s="12" t="s">
        <v>142</v>
      </c>
      <c r="D46" s="13">
        <v>54</v>
      </c>
      <c r="E46" s="13">
        <v>48</v>
      </c>
      <c r="F46" s="14">
        <f t="shared" si="3"/>
        <v>102</v>
      </c>
      <c r="G46" s="15">
        <f t="shared" si="2"/>
        <v>80</v>
      </c>
      <c r="H46" s="12" t="s">
        <v>40</v>
      </c>
      <c r="I46" s="12" t="s">
        <v>41</v>
      </c>
      <c r="J46" s="13">
        <v>49</v>
      </c>
      <c r="K46" s="13">
        <v>51</v>
      </c>
      <c r="L46" s="14">
        <f t="shared" si="5"/>
        <v>100</v>
      </c>
    </row>
    <row r="47" spans="1:12" ht="13.5" customHeight="1" x14ac:dyDescent="0.25">
      <c r="A47" s="6"/>
      <c r="B47" s="8" t="s">
        <v>17</v>
      </c>
      <c r="C47" s="9" t="s">
        <v>21</v>
      </c>
      <c r="D47" s="9">
        <v>36</v>
      </c>
      <c r="E47" s="9" t="s">
        <v>184</v>
      </c>
      <c r="F47" s="9" t="s">
        <v>185</v>
      </c>
      <c r="G47" s="6"/>
      <c r="H47" s="8" t="s">
        <v>17</v>
      </c>
      <c r="I47" s="9" t="s">
        <v>21</v>
      </c>
      <c r="J47" s="9">
        <v>36</v>
      </c>
      <c r="K47" s="9" t="s">
        <v>184</v>
      </c>
      <c r="L47" s="9" t="s">
        <v>185</v>
      </c>
    </row>
    <row r="48" spans="1:12" ht="13.2" x14ac:dyDescent="0.25">
      <c r="A48" s="9">
        <v>1</v>
      </c>
      <c r="B48" s="12" t="s">
        <v>132</v>
      </c>
      <c r="C48" s="12" t="s">
        <v>63</v>
      </c>
      <c r="D48" s="16">
        <v>89</v>
      </c>
      <c r="E48" s="13">
        <v>44</v>
      </c>
      <c r="F48" s="14">
        <f t="shared" ref="F48:F57" si="6">SUM(D48:E48)</f>
        <v>133</v>
      </c>
      <c r="G48" s="15">
        <f>2</f>
        <v>2</v>
      </c>
      <c r="H48" s="12" t="s">
        <v>15</v>
      </c>
      <c r="I48" s="12" t="s">
        <v>16</v>
      </c>
      <c r="J48" s="16">
        <v>91</v>
      </c>
      <c r="K48" s="13">
        <v>50</v>
      </c>
      <c r="L48" s="14">
        <f t="shared" ref="L48:L57" si="7">SUM(J48:K48)</f>
        <v>141</v>
      </c>
    </row>
    <row r="49" spans="1:12" ht="13.2" x14ac:dyDescent="0.25">
      <c r="A49" s="15">
        <f t="shared" ref="A49:A57" si="8">A48+2</f>
        <v>3</v>
      </c>
      <c r="B49" s="12" t="s">
        <v>175</v>
      </c>
      <c r="C49" s="12" t="s">
        <v>79</v>
      </c>
      <c r="D49" s="16">
        <v>92</v>
      </c>
      <c r="E49" s="13">
        <v>49</v>
      </c>
      <c r="F49" s="14">
        <f t="shared" si="6"/>
        <v>141</v>
      </c>
      <c r="G49" s="15">
        <f t="shared" ref="G49:G57" si="9">G48+2</f>
        <v>4</v>
      </c>
      <c r="H49" s="12" t="s">
        <v>89</v>
      </c>
      <c r="I49" s="12" t="s">
        <v>51</v>
      </c>
      <c r="J49" s="16">
        <v>92</v>
      </c>
      <c r="K49" s="13">
        <v>52</v>
      </c>
      <c r="L49" s="14">
        <f t="shared" si="7"/>
        <v>144</v>
      </c>
    </row>
    <row r="50" spans="1:12" ht="13.2" x14ac:dyDescent="0.25">
      <c r="A50" s="15">
        <f t="shared" si="8"/>
        <v>5</v>
      </c>
      <c r="B50" s="12" t="s">
        <v>42</v>
      </c>
      <c r="C50" s="12" t="s">
        <v>41</v>
      </c>
      <c r="D50" s="16">
        <v>92</v>
      </c>
      <c r="E50" s="13">
        <v>50</v>
      </c>
      <c r="F50" s="14">
        <f t="shared" si="6"/>
        <v>142</v>
      </c>
      <c r="G50" s="15">
        <f t="shared" si="9"/>
        <v>6</v>
      </c>
      <c r="H50" s="12" t="s">
        <v>176</v>
      </c>
      <c r="I50" s="12" t="s">
        <v>63</v>
      </c>
      <c r="J50" s="16">
        <v>92</v>
      </c>
      <c r="K50" s="13">
        <v>50</v>
      </c>
      <c r="L50" s="14">
        <f t="shared" si="7"/>
        <v>142</v>
      </c>
    </row>
    <row r="51" spans="1:12" ht="13.2" x14ac:dyDescent="0.25">
      <c r="A51" s="15">
        <f t="shared" si="8"/>
        <v>7</v>
      </c>
      <c r="B51" s="12" t="s">
        <v>52</v>
      </c>
      <c r="C51" s="12" t="s">
        <v>53</v>
      </c>
      <c r="D51" s="16">
        <v>93</v>
      </c>
      <c r="E51" s="13">
        <v>49</v>
      </c>
      <c r="F51" s="14">
        <f t="shared" si="6"/>
        <v>142</v>
      </c>
      <c r="G51" s="15">
        <f t="shared" si="9"/>
        <v>8</v>
      </c>
      <c r="H51" s="12" t="s">
        <v>35</v>
      </c>
      <c r="I51" s="12" t="s">
        <v>36</v>
      </c>
      <c r="J51" s="16">
        <v>93</v>
      </c>
      <c r="K51" s="13">
        <v>46</v>
      </c>
      <c r="L51" s="14">
        <f t="shared" si="7"/>
        <v>139</v>
      </c>
    </row>
    <row r="52" spans="1:12" ht="13.2" x14ac:dyDescent="0.25">
      <c r="A52" s="15">
        <f t="shared" si="8"/>
        <v>9</v>
      </c>
      <c r="B52" s="12" t="s">
        <v>168</v>
      </c>
      <c r="C52" s="12" t="s">
        <v>106</v>
      </c>
      <c r="D52" s="16">
        <v>93</v>
      </c>
      <c r="E52" s="13">
        <v>50</v>
      </c>
      <c r="F52" s="14">
        <f t="shared" si="6"/>
        <v>143</v>
      </c>
      <c r="G52" s="15">
        <f t="shared" si="9"/>
        <v>10</v>
      </c>
      <c r="H52" s="12" t="s">
        <v>18</v>
      </c>
      <c r="I52" s="12" t="s">
        <v>16</v>
      </c>
      <c r="J52" s="16">
        <v>93</v>
      </c>
      <c r="K52" s="13">
        <v>47</v>
      </c>
      <c r="L52" s="14">
        <f t="shared" si="7"/>
        <v>140</v>
      </c>
    </row>
    <row r="53" spans="1:12" ht="13.2" x14ac:dyDescent="0.25">
      <c r="A53" s="15">
        <f t="shared" si="8"/>
        <v>11</v>
      </c>
      <c r="B53" s="12" t="s">
        <v>61</v>
      </c>
      <c r="C53" s="12" t="s">
        <v>63</v>
      </c>
      <c r="D53" s="16">
        <v>94</v>
      </c>
      <c r="E53" s="13">
        <v>55</v>
      </c>
      <c r="F53" s="14">
        <f t="shared" si="6"/>
        <v>149</v>
      </c>
      <c r="G53" s="15">
        <f t="shared" si="9"/>
        <v>12</v>
      </c>
      <c r="H53" s="17" t="s">
        <v>146</v>
      </c>
      <c r="I53" s="12" t="s">
        <v>63</v>
      </c>
      <c r="J53" s="16">
        <v>94</v>
      </c>
      <c r="K53" s="13">
        <v>43</v>
      </c>
      <c r="L53" s="14">
        <f t="shared" si="7"/>
        <v>137</v>
      </c>
    </row>
    <row r="54" spans="1:12" ht="13.2" x14ac:dyDescent="0.25">
      <c r="A54" s="15">
        <f t="shared" si="8"/>
        <v>13</v>
      </c>
      <c r="B54" s="12" t="s">
        <v>153</v>
      </c>
      <c r="C54" s="12" t="s">
        <v>121</v>
      </c>
      <c r="D54" s="16">
        <v>95</v>
      </c>
      <c r="E54" s="13">
        <v>44</v>
      </c>
      <c r="F54" s="14">
        <f t="shared" si="6"/>
        <v>139</v>
      </c>
      <c r="G54" s="15">
        <f t="shared" si="9"/>
        <v>14</v>
      </c>
      <c r="H54" s="12" t="s">
        <v>182</v>
      </c>
      <c r="I54" s="12" t="s">
        <v>183</v>
      </c>
      <c r="J54" s="16">
        <v>95</v>
      </c>
      <c r="K54" s="13">
        <v>52</v>
      </c>
      <c r="L54" s="14">
        <f t="shared" si="7"/>
        <v>147</v>
      </c>
    </row>
    <row r="55" spans="1:12" ht="13.2" x14ac:dyDescent="0.25">
      <c r="A55" s="15">
        <f t="shared" si="8"/>
        <v>15</v>
      </c>
      <c r="B55" s="12" t="s">
        <v>37</v>
      </c>
      <c r="C55" s="12" t="s">
        <v>36</v>
      </c>
      <c r="D55" s="16">
        <v>95</v>
      </c>
      <c r="E55" s="13">
        <v>48</v>
      </c>
      <c r="F55" s="14">
        <f t="shared" si="6"/>
        <v>143</v>
      </c>
      <c r="G55" s="15">
        <f t="shared" si="9"/>
        <v>16</v>
      </c>
      <c r="H55" s="12" t="s">
        <v>171</v>
      </c>
      <c r="I55" s="12" t="s">
        <v>41</v>
      </c>
      <c r="J55" s="16">
        <v>96</v>
      </c>
      <c r="K55" s="13">
        <v>55</v>
      </c>
      <c r="L55" s="14">
        <f t="shared" si="7"/>
        <v>151</v>
      </c>
    </row>
    <row r="56" spans="1:12" ht="13.2" x14ac:dyDescent="0.25">
      <c r="A56" s="15">
        <f t="shared" si="8"/>
        <v>17</v>
      </c>
      <c r="B56" s="12" t="s">
        <v>149</v>
      </c>
      <c r="C56" s="12" t="s">
        <v>36</v>
      </c>
      <c r="D56" s="16">
        <v>96</v>
      </c>
      <c r="E56" s="13">
        <v>52</v>
      </c>
      <c r="F56" s="14">
        <f t="shared" si="6"/>
        <v>148</v>
      </c>
      <c r="G56" s="15">
        <f t="shared" si="9"/>
        <v>18</v>
      </c>
      <c r="H56" s="12" t="s">
        <v>43</v>
      </c>
      <c r="I56" s="12" t="s">
        <v>41</v>
      </c>
      <c r="J56" s="16">
        <v>96</v>
      </c>
      <c r="K56" s="13">
        <v>46</v>
      </c>
      <c r="L56" s="14">
        <f t="shared" si="7"/>
        <v>142</v>
      </c>
    </row>
    <row r="57" spans="1:12" ht="13.2" x14ac:dyDescent="0.25">
      <c r="A57" s="15">
        <f t="shared" si="8"/>
        <v>19</v>
      </c>
      <c r="B57" s="12" t="s">
        <v>66</v>
      </c>
      <c r="C57" s="12" t="s">
        <v>67</v>
      </c>
      <c r="D57" s="16">
        <v>96</v>
      </c>
      <c r="E57" s="13">
        <v>55</v>
      </c>
      <c r="F57" s="14">
        <f t="shared" si="6"/>
        <v>151</v>
      </c>
      <c r="G57" s="15">
        <f t="shared" si="9"/>
        <v>20</v>
      </c>
      <c r="H57" s="12" t="s">
        <v>154</v>
      </c>
      <c r="I57" s="12" t="s">
        <v>92</v>
      </c>
      <c r="J57" s="16">
        <v>96</v>
      </c>
      <c r="K57" s="13">
        <v>48</v>
      </c>
      <c r="L57" s="14">
        <f t="shared" si="7"/>
        <v>144</v>
      </c>
    </row>
    <row r="58" spans="1:12" ht="26.4" x14ac:dyDescent="0.25">
      <c r="A58" s="28" t="s">
        <v>186</v>
      </c>
      <c r="B58" s="29"/>
      <c r="C58" s="18" t="s">
        <v>132</v>
      </c>
      <c r="D58" s="19"/>
      <c r="E58" s="20" t="s">
        <v>187</v>
      </c>
      <c r="F58" s="21"/>
      <c r="G58" s="28" t="s">
        <v>188</v>
      </c>
      <c r="H58" s="29"/>
      <c r="I58" s="18" t="s">
        <v>146</v>
      </c>
      <c r="J58" s="19"/>
      <c r="K58" s="20" t="s">
        <v>187</v>
      </c>
      <c r="L58" s="21"/>
    </row>
    <row r="59" spans="1:12" ht="26.4" x14ac:dyDescent="0.25">
      <c r="A59" s="28" t="s">
        <v>189</v>
      </c>
      <c r="B59" s="29"/>
      <c r="C59" s="18" t="s">
        <v>153</v>
      </c>
      <c r="D59" s="20" t="s">
        <v>121</v>
      </c>
      <c r="E59" s="19"/>
      <c r="F59" s="19"/>
      <c r="G59" s="30" t="s">
        <v>190</v>
      </c>
      <c r="H59" s="29"/>
      <c r="I59" s="22" t="s">
        <v>35</v>
      </c>
      <c r="J59" s="31" t="s">
        <v>36</v>
      </c>
      <c r="K59" s="29"/>
      <c r="L59" s="21"/>
    </row>
    <row r="60" spans="1:12" ht="15.75" customHeight="1" x14ac:dyDescent="0.3">
      <c r="A60" s="32" t="s">
        <v>191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ht="13.5" customHeigh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</sheetData>
  <mergeCells count="11">
    <mergeCell ref="A60:L60"/>
    <mergeCell ref="A1:L1"/>
    <mergeCell ref="A2:L2"/>
    <mergeCell ref="A3:L3"/>
    <mergeCell ref="A4:L4"/>
    <mergeCell ref="A5:L5"/>
    <mergeCell ref="A58:B58"/>
    <mergeCell ref="A59:B59"/>
    <mergeCell ref="G58:H58"/>
    <mergeCell ref="G59:H59"/>
    <mergeCell ref="J59:K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/>
  </sheetViews>
  <sheetFormatPr defaultColWidth="14.44140625" defaultRowHeight="12.75" customHeight="1" x14ac:dyDescent="0.25"/>
  <cols>
    <col min="1" max="1" width="3.88671875" customWidth="1"/>
    <col min="2" max="2" width="20" customWidth="1"/>
    <col min="3" max="3" width="13.44140625" customWidth="1"/>
    <col min="4" max="5" width="3.88671875" customWidth="1"/>
    <col min="6" max="6" width="4.88671875" customWidth="1"/>
    <col min="7" max="7" width="3.88671875" customWidth="1"/>
    <col min="8" max="9" width="4.88671875" customWidth="1"/>
  </cols>
  <sheetData>
    <row r="1" spans="1:9" ht="13.5" customHeight="1" x14ac:dyDescent="0.25">
      <c r="A1" s="1"/>
      <c r="B1" s="2"/>
      <c r="C1" s="2"/>
      <c r="D1" s="2"/>
      <c r="E1" s="2"/>
      <c r="F1" s="2"/>
      <c r="G1" s="2"/>
      <c r="H1" s="2"/>
      <c r="I1" s="2"/>
    </row>
    <row r="2" spans="1:9" ht="13.5" customHeight="1" x14ac:dyDescent="0.25">
      <c r="A2" s="3">
        <f>1</f>
        <v>1</v>
      </c>
      <c r="B2" s="4" t="s">
        <v>1</v>
      </c>
      <c r="C2" s="4" t="s">
        <v>3</v>
      </c>
      <c r="D2" s="4">
        <v>51</v>
      </c>
      <c r="E2" s="4">
        <v>47</v>
      </c>
      <c r="F2" s="4">
        <v>98</v>
      </c>
      <c r="G2" s="5"/>
      <c r="H2" s="5"/>
      <c r="I2" s="4">
        <v>2.5</v>
      </c>
    </row>
    <row r="3" spans="1:9" ht="13.5" customHeight="1" x14ac:dyDescent="0.25">
      <c r="A3" s="3">
        <f t="shared" ref="A3:A80" si="0">A2+1</f>
        <v>2</v>
      </c>
      <c r="B3" s="4" t="s">
        <v>7</v>
      </c>
      <c r="C3" s="4" t="s">
        <v>8</v>
      </c>
      <c r="D3" s="4">
        <v>51</v>
      </c>
      <c r="E3" s="4">
        <v>49</v>
      </c>
      <c r="F3" s="4">
        <v>100</v>
      </c>
      <c r="G3" s="5"/>
      <c r="H3" s="5"/>
      <c r="I3" s="4">
        <v>2.5</v>
      </c>
    </row>
    <row r="4" spans="1:9" ht="13.5" customHeight="1" x14ac:dyDescent="0.25">
      <c r="A4" s="3">
        <f t="shared" si="0"/>
        <v>3</v>
      </c>
      <c r="B4" s="4" t="s">
        <v>9</v>
      </c>
      <c r="C4" s="4" t="s">
        <v>10</v>
      </c>
      <c r="D4" s="4">
        <v>52</v>
      </c>
      <c r="E4" s="4">
        <v>54</v>
      </c>
      <c r="F4" s="4">
        <v>106</v>
      </c>
      <c r="G4" s="5"/>
      <c r="H4" s="5"/>
      <c r="I4" s="4">
        <v>2.5</v>
      </c>
    </row>
    <row r="5" spans="1:9" ht="13.5" customHeight="1" x14ac:dyDescent="0.25">
      <c r="A5" s="3">
        <f t="shared" si="0"/>
        <v>4</v>
      </c>
      <c r="B5" s="4" t="s">
        <v>11</v>
      </c>
      <c r="C5" s="4" t="s">
        <v>10</v>
      </c>
      <c r="D5" s="4">
        <v>55</v>
      </c>
      <c r="E5" s="4">
        <v>52</v>
      </c>
      <c r="F5" s="4">
        <v>107</v>
      </c>
      <c r="G5" s="5"/>
      <c r="H5" s="5"/>
      <c r="I5" s="4">
        <v>2.5</v>
      </c>
    </row>
    <row r="6" spans="1:9" ht="13.5" customHeight="1" x14ac:dyDescent="0.25">
      <c r="A6" s="3">
        <f t="shared" si="0"/>
        <v>5</v>
      </c>
      <c r="B6" s="4" t="s">
        <v>12</v>
      </c>
      <c r="C6" s="4" t="s">
        <v>13</v>
      </c>
      <c r="D6" s="4">
        <v>54</v>
      </c>
      <c r="E6" s="4">
        <v>46</v>
      </c>
      <c r="F6" s="4">
        <v>100</v>
      </c>
      <c r="G6" s="5"/>
      <c r="H6" s="5"/>
      <c r="I6" s="4">
        <v>2.5</v>
      </c>
    </row>
    <row r="7" spans="1:9" ht="13.5" customHeight="1" x14ac:dyDescent="0.25">
      <c r="A7" s="3">
        <f t="shared" si="0"/>
        <v>6</v>
      </c>
      <c r="B7" s="4" t="s">
        <v>14</v>
      </c>
      <c r="C7" s="4" t="s">
        <v>13</v>
      </c>
      <c r="D7" s="4">
        <v>59</v>
      </c>
      <c r="E7" s="4">
        <v>49</v>
      </c>
      <c r="F7" s="4">
        <v>108</v>
      </c>
      <c r="G7" s="5"/>
      <c r="H7" s="5"/>
      <c r="I7" s="4">
        <v>2.5</v>
      </c>
    </row>
    <row r="8" spans="1:9" ht="13.5" customHeight="1" x14ac:dyDescent="0.25">
      <c r="A8" s="3">
        <f t="shared" si="0"/>
        <v>7</v>
      </c>
      <c r="B8" s="4" t="s">
        <v>15</v>
      </c>
      <c r="C8" s="4" t="s">
        <v>16</v>
      </c>
      <c r="D8" s="4">
        <v>49</v>
      </c>
      <c r="E8" s="4">
        <v>47</v>
      </c>
      <c r="F8" s="4">
        <v>96</v>
      </c>
      <c r="G8" s="4">
        <v>47</v>
      </c>
      <c r="H8" s="7">
        <f>SUM(F8:G8)</f>
        <v>143</v>
      </c>
      <c r="I8" s="4">
        <v>11</v>
      </c>
    </row>
    <row r="9" spans="1:9" ht="13.5" customHeight="1" x14ac:dyDescent="0.25">
      <c r="A9" s="3">
        <f t="shared" si="0"/>
        <v>8</v>
      </c>
      <c r="B9" s="4" t="s">
        <v>18</v>
      </c>
      <c r="C9" s="4" t="s">
        <v>16</v>
      </c>
      <c r="D9" s="4">
        <v>53</v>
      </c>
      <c r="E9" s="4">
        <v>49</v>
      </c>
      <c r="F9" s="4">
        <v>102</v>
      </c>
      <c r="G9" s="5"/>
      <c r="H9" s="5"/>
      <c r="I9" s="4">
        <v>2.5</v>
      </c>
    </row>
    <row r="10" spans="1:9" ht="13.5" customHeight="1" x14ac:dyDescent="0.25">
      <c r="A10" s="3">
        <f t="shared" si="0"/>
        <v>9</v>
      </c>
      <c r="B10" s="4" t="s">
        <v>19</v>
      </c>
      <c r="C10" s="4" t="s">
        <v>16</v>
      </c>
      <c r="D10" s="4">
        <v>54</v>
      </c>
      <c r="E10" s="4">
        <v>52</v>
      </c>
      <c r="F10" s="4">
        <v>106</v>
      </c>
      <c r="G10" s="5"/>
      <c r="H10" s="5"/>
      <c r="I10" s="4">
        <v>2.5</v>
      </c>
    </row>
    <row r="11" spans="1:9" ht="13.5" customHeight="1" x14ac:dyDescent="0.25">
      <c r="A11" s="3">
        <f t="shared" si="0"/>
        <v>10</v>
      </c>
      <c r="B11" s="4" t="s">
        <v>20</v>
      </c>
      <c r="C11" s="4" t="s">
        <v>16</v>
      </c>
      <c r="D11" s="4">
        <v>51</v>
      </c>
      <c r="E11" s="4">
        <v>56</v>
      </c>
      <c r="F11" s="4">
        <v>107</v>
      </c>
      <c r="G11" s="5"/>
      <c r="H11" s="5"/>
      <c r="I11" s="4">
        <v>2.5</v>
      </c>
    </row>
    <row r="12" spans="1:9" ht="13.5" customHeight="1" x14ac:dyDescent="0.25">
      <c r="A12" s="3">
        <f t="shared" si="0"/>
        <v>11</v>
      </c>
      <c r="B12" s="4" t="s">
        <v>22</v>
      </c>
      <c r="C12" s="4" t="s">
        <v>23</v>
      </c>
      <c r="D12" s="4">
        <v>50</v>
      </c>
      <c r="E12" s="4">
        <v>52</v>
      </c>
      <c r="F12" s="4">
        <v>102</v>
      </c>
      <c r="G12" s="5"/>
      <c r="H12" s="5"/>
      <c r="I12" s="4">
        <v>2.5</v>
      </c>
    </row>
    <row r="13" spans="1:9" ht="13.5" customHeight="1" x14ac:dyDescent="0.25">
      <c r="A13" s="3">
        <f t="shared" si="0"/>
        <v>12</v>
      </c>
      <c r="B13" s="4" t="s">
        <v>24</v>
      </c>
      <c r="C13" s="4" t="s">
        <v>26</v>
      </c>
      <c r="D13" s="4">
        <v>52</v>
      </c>
      <c r="E13" s="4">
        <v>50</v>
      </c>
      <c r="F13" s="4">
        <v>102</v>
      </c>
      <c r="G13" s="5"/>
      <c r="H13" s="5"/>
      <c r="I13" s="4">
        <v>2.5</v>
      </c>
    </row>
    <row r="14" spans="1:9" ht="13.5" customHeight="1" x14ac:dyDescent="0.25">
      <c r="A14" s="3">
        <f t="shared" si="0"/>
        <v>13</v>
      </c>
      <c r="B14" s="4" t="s">
        <v>27</v>
      </c>
      <c r="C14" s="4" t="s">
        <v>28</v>
      </c>
      <c r="D14" s="4">
        <v>47</v>
      </c>
      <c r="E14" s="4">
        <v>47</v>
      </c>
      <c r="F14" s="4">
        <v>94</v>
      </c>
      <c r="G14" s="4">
        <v>48</v>
      </c>
      <c r="H14" s="7">
        <f>SUM(F14:G14)</f>
        <v>142</v>
      </c>
      <c r="I14" s="4">
        <v>13</v>
      </c>
    </row>
    <row r="15" spans="1:9" ht="13.5" customHeight="1" x14ac:dyDescent="0.25">
      <c r="A15" s="3">
        <f t="shared" si="0"/>
        <v>14</v>
      </c>
      <c r="B15" s="4" t="s">
        <v>30</v>
      </c>
      <c r="C15" s="4" t="s">
        <v>28</v>
      </c>
      <c r="D15" s="4">
        <v>50</v>
      </c>
      <c r="E15" s="4">
        <v>50</v>
      </c>
      <c r="F15" s="4">
        <v>100</v>
      </c>
      <c r="G15" s="5"/>
      <c r="H15" s="5"/>
      <c r="I15" s="4">
        <v>2.5</v>
      </c>
    </row>
    <row r="16" spans="1:9" ht="13.5" customHeight="1" x14ac:dyDescent="0.25">
      <c r="A16" s="3">
        <f t="shared" si="0"/>
        <v>15</v>
      </c>
      <c r="B16" s="4" t="s">
        <v>31</v>
      </c>
      <c r="C16" s="4" t="s">
        <v>28</v>
      </c>
      <c r="D16" s="4">
        <v>54</v>
      </c>
      <c r="E16" s="4">
        <v>49</v>
      </c>
      <c r="F16" s="4">
        <v>103</v>
      </c>
      <c r="G16" s="5"/>
      <c r="H16" s="5"/>
      <c r="I16" s="4">
        <v>2.5</v>
      </c>
    </row>
    <row r="17" spans="1:9" ht="13.5" customHeight="1" x14ac:dyDescent="0.25">
      <c r="A17" s="3">
        <f t="shared" si="0"/>
        <v>16</v>
      </c>
      <c r="B17" s="4" t="s">
        <v>32</v>
      </c>
      <c r="C17" s="4" t="s">
        <v>33</v>
      </c>
      <c r="D17" s="4">
        <v>59</v>
      </c>
      <c r="E17" s="4">
        <v>53</v>
      </c>
      <c r="F17" s="4">
        <v>112</v>
      </c>
      <c r="G17" s="5"/>
      <c r="H17" s="5"/>
      <c r="I17" s="4">
        <v>2.5</v>
      </c>
    </row>
    <row r="18" spans="1:9" ht="13.5" customHeight="1" x14ac:dyDescent="0.25">
      <c r="A18" s="3">
        <f t="shared" si="0"/>
        <v>17</v>
      </c>
      <c r="B18" s="4" t="s">
        <v>35</v>
      </c>
      <c r="C18" s="4" t="s">
        <v>36</v>
      </c>
      <c r="D18" s="4">
        <v>45</v>
      </c>
      <c r="E18" s="4">
        <v>50</v>
      </c>
      <c r="F18" s="4">
        <v>95</v>
      </c>
      <c r="G18" s="4">
        <v>55</v>
      </c>
      <c r="H18" s="7">
        <f>SUM(F18:G18)</f>
        <v>150</v>
      </c>
      <c r="I18" s="4">
        <v>5</v>
      </c>
    </row>
    <row r="19" spans="1:9" ht="13.5" customHeight="1" x14ac:dyDescent="0.25">
      <c r="A19" s="3">
        <f t="shared" si="0"/>
        <v>18</v>
      </c>
      <c r="B19" s="4" t="s">
        <v>37</v>
      </c>
      <c r="C19" s="4" t="s">
        <v>36</v>
      </c>
      <c r="D19" s="4">
        <v>49</v>
      </c>
      <c r="E19" s="4">
        <v>50</v>
      </c>
      <c r="F19" s="4">
        <v>99</v>
      </c>
      <c r="G19" s="5"/>
      <c r="H19" s="5"/>
      <c r="I19" s="4">
        <v>2.5</v>
      </c>
    </row>
    <row r="20" spans="1:9" ht="13.5" customHeight="1" x14ac:dyDescent="0.25">
      <c r="A20" s="3">
        <f t="shared" si="0"/>
        <v>19</v>
      </c>
      <c r="B20" s="4" t="s">
        <v>38</v>
      </c>
      <c r="C20" s="4" t="s">
        <v>36</v>
      </c>
      <c r="D20" s="4">
        <v>51</v>
      </c>
      <c r="E20" s="4">
        <v>50</v>
      </c>
      <c r="F20" s="4">
        <v>101</v>
      </c>
      <c r="G20" s="5"/>
      <c r="H20" s="5"/>
      <c r="I20" s="4">
        <v>2.5</v>
      </c>
    </row>
    <row r="21" spans="1:9" ht="13.5" customHeight="1" x14ac:dyDescent="0.25">
      <c r="A21" s="3">
        <f t="shared" si="0"/>
        <v>20</v>
      </c>
      <c r="B21" s="4" t="s">
        <v>40</v>
      </c>
      <c r="C21" s="4" t="s">
        <v>41</v>
      </c>
      <c r="D21" s="4">
        <v>49</v>
      </c>
      <c r="E21" s="4">
        <v>45</v>
      </c>
      <c r="F21" s="4">
        <v>94</v>
      </c>
      <c r="G21" s="4">
        <v>47</v>
      </c>
      <c r="H21" s="7">
        <f t="shared" ref="H21:H23" si="1">SUM(F21:G21)</f>
        <v>141</v>
      </c>
      <c r="I21" s="4">
        <v>22</v>
      </c>
    </row>
    <row r="22" spans="1:9" ht="13.5" customHeight="1" x14ac:dyDescent="0.25">
      <c r="A22" s="3">
        <f t="shared" si="0"/>
        <v>21</v>
      </c>
      <c r="B22" s="4" t="s">
        <v>42</v>
      </c>
      <c r="C22" s="4" t="s">
        <v>41</v>
      </c>
      <c r="D22" s="4">
        <v>48</v>
      </c>
      <c r="E22" s="4">
        <v>45</v>
      </c>
      <c r="F22" s="4">
        <v>93</v>
      </c>
      <c r="G22" s="4">
        <v>49</v>
      </c>
      <c r="H22" s="7">
        <f t="shared" si="1"/>
        <v>142</v>
      </c>
      <c r="I22" s="4">
        <v>12</v>
      </c>
    </row>
    <row r="23" spans="1:9" ht="13.5" customHeight="1" x14ac:dyDescent="0.25">
      <c r="A23" s="3">
        <f t="shared" si="0"/>
        <v>22</v>
      </c>
      <c r="B23" s="4" t="s">
        <v>43</v>
      </c>
      <c r="C23" s="4" t="s">
        <v>41</v>
      </c>
      <c r="D23" s="4">
        <v>49</v>
      </c>
      <c r="E23" s="4">
        <v>47</v>
      </c>
      <c r="F23" s="4">
        <v>96</v>
      </c>
      <c r="G23" s="4">
        <v>50</v>
      </c>
      <c r="H23" s="7">
        <f t="shared" si="1"/>
        <v>146</v>
      </c>
      <c r="I23" s="4">
        <v>8</v>
      </c>
    </row>
    <row r="24" spans="1:9" ht="13.5" customHeight="1" x14ac:dyDescent="0.25">
      <c r="A24" s="3">
        <f t="shared" si="0"/>
        <v>23</v>
      </c>
      <c r="B24" s="4" t="s">
        <v>44</v>
      </c>
      <c r="C24" s="4" t="s">
        <v>41</v>
      </c>
      <c r="D24" s="4">
        <v>51</v>
      </c>
      <c r="E24" s="4">
        <v>51</v>
      </c>
      <c r="F24" s="4">
        <v>102</v>
      </c>
      <c r="G24" s="5"/>
      <c r="H24" s="5"/>
      <c r="I24" s="4">
        <v>2.5</v>
      </c>
    </row>
    <row r="25" spans="1:9" ht="13.5" customHeight="1" x14ac:dyDescent="0.25">
      <c r="A25" s="3">
        <f t="shared" si="0"/>
        <v>24</v>
      </c>
      <c r="B25" s="4" t="s">
        <v>45</v>
      </c>
      <c r="C25" s="4" t="s">
        <v>46</v>
      </c>
      <c r="D25" s="4">
        <v>52</v>
      </c>
      <c r="E25" s="4">
        <v>49</v>
      </c>
      <c r="F25" s="4">
        <v>101</v>
      </c>
      <c r="G25" s="5"/>
      <c r="H25" s="5"/>
      <c r="I25" s="4">
        <v>2.5</v>
      </c>
    </row>
    <row r="26" spans="1:9" ht="13.5" customHeight="1" x14ac:dyDescent="0.25">
      <c r="A26" s="3">
        <f t="shared" si="0"/>
        <v>25</v>
      </c>
      <c r="B26" s="4" t="s">
        <v>47</v>
      </c>
      <c r="C26" s="4" t="s">
        <v>48</v>
      </c>
      <c r="D26" s="4">
        <v>45</v>
      </c>
      <c r="E26" s="4">
        <v>52</v>
      </c>
      <c r="F26" s="4">
        <v>97</v>
      </c>
      <c r="G26" s="5"/>
      <c r="H26" s="5"/>
      <c r="I26" s="4">
        <v>2.5</v>
      </c>
    </row>
    <row r="27" spans="1:9" ht="13.5" customHeight="1" x14ac:dyDescent="0.25">
      <c r="A27" s="3">
        <f t="shared" si="0"/>
        <v>26</v>
      </c>
      <c r="B27" s="4" t="s">
        <v>50</v>
      </c>
      <c r="C27" s="4" t="s">
        <v>48</v>
      </c>
      <c r="D27" s="4">
        <v>55</v>
      </c>
      <c r="E27" s="4">
        <v>47</v>
      </c>
      <c r="F27" s="4">
        <v>102</v>
      </c>
      <c r="G27" s="5"/>
      <c r="H27" s="5"/>
      <c r="I27" s="4">
        <v>2.5</v>
      </c>
    </row>
    <row r="28" spans="1:9" ht="13.5" customHeight="1" x14ac:dyDescent="0.25">
      <c r="A28" s="3">
        <f t="shared" si="0"/>
        <v>27</v>
      </c>
      <c r="B28" s="4" t="s">
        <v>52</v>
      </c>
      <c r="C28" s="4" t="s">
        <v>53</v>
      </c>
      <c r="D28" s="4">
        <v>47</v>
      </c>
      <c r="E28" s="4">
        <v>45</v>
      </c>
      <c r="F28" s="4">
        <v>92</v>
      </c>
      <c r="G28" s="4">
        <v>46</v>
      </c>
      <c r="H28" s="7">
        <f t="shared" ref="H28:H29" si="2">SUM(F28:G28)</f>
        <v>138</v>
      </c>
      <c r="I28" s="4">
        <v>80</v>
      </c>
    </row>
    <row r="29" spans="1:9" ht="13.5" customHeight="1" x14ac:dyDescent="0.25">
      <c r="A29" s="3">
        <f t="shared" si="0"/>
        <v>28</v>
      </c>
      <c r="B29" s="4" t="s">
        <v>54</v>
      </c>
      <c r="C29" s="4" t="s">
        <v>53</v>
      </c>
      <c r="D29" s="4">
        <v>47</v>
      </c>
      <c r="E29" s="4">
        <v>47</v>
      </c>
      <c r="F29" s="4">
        <v>94</v>
      </c>
      <c r="G29" s="4">
        <v>52</v>
      </c>
      <c r="H29" s="7">
        <f t="shared" si="2"/>
        <v>146</v>
      </c>
      <c r="I29" s="4">
        <v>6</v>
      </c>
    </row>
    <row r="30" spans="1:9" ht="13.5" customHeight="1" x14ac:dyDescent="0.25">
      <c r="A30" s="3">
        <f t="shared" si="0"/>
        <v>29</v>
      </c>
      <c r="B30" s="4" t="s">
        <v>55</v>
      </c>
      <c r="C30" s="4" t="s">
        <v>53</v>
      </c>
      <c r="D30" s="4">
        <v>57</v>
      </c>
      <c r="E30" s="4">
        <v>53</v>
      </c>
      <c r="F30" s="4">
        <v>110</v>
      </c>
      <c r="G30" s="5"/>
      <c r="H30" s="5"/>
      <c r="I30" s="4">
        <v>2.5</v>
      </c>
    </row>
    <row r="31" spans="1:9" ht="13.5" customHeight="1" x14ac:dyDescent="0.25">
      <c r="A31" s="3">
        <f t="shared" si="0"/>
        <v>30</v>
      </c>
      <c r="B31" s="4" t="s">
        <v>56</v>
      </c>
      <c r="C31" s="4" t="s">
        <v>57</v>
      </c>
      <c r="D31" s="4">
        <v>53</v>
      </c>
      <c r="E31" s="4">
        <v>52</v>
      </c>
      <c r="F31" s="4">
        <v>105</v>
      </c>
      <c r="G31" s="5"/>
      <c r="H31" s="5"/>
      <c r="I31" s="4">
        <v>2.5</v>
      </c>
    </row>
    <row r="32" spans="1:9" ht="13.5" customHeight="1" x14ac:dyDescent="0.25">
      <c r="A32" s="3">
        <f t="shared" si="0"/>
        <v>31</v>
      </c>
      <c r="B32" s="4" t="s">
        <v>58</v>
      </c>
      <c r="C32" s="4" t="s">
        <v>59</v>
      </c>
      <c r="D32" s="4">
        <v>47</v>
      </c>
      <c r="E32" s="4">
        <v>49</v>
      </c>
      <c r="F32" s="4">
        <v>96</v>
      </c>
      <c r="G32" s="4">
        <v>52</v>
      </c>
      <c r="H32" s="7">
        <f>SUM(F32:G32)</f>
        <v>148</v>
      </c>
      <c r="I32" s="4">
        <v>5</v>
      </c>
    </row>
    <row r="33" spans="1:9" ht="13.5" customHeight="1" x14ac:dyDescent="0.25">
      <c r="A33" s="3">
        <f t="shared" si="0"/>
        <v>32</v>
      </c>
      <c r="B33" s="4" t="s">
        <v>60</v>
      </c>
      <c r="C33" s="4" t="s">
        <v>59</v>
      </c>
      <c r="D33" s="4">
        <v>53</v>
      </c>
      <c r="E33" s="4">
        <v>52</v>
      </c>
      <c r="F33" s="4">
        <v>105</v>
      </c>
      <c r="G33" s="5"/>
      <c r="H33" s="5"/>
      <c r="I33" s="4">
        <v>2.5</v>
      </c>
    </row>
    <row r="34" spans="1:9" ht="13.5" customHeight="1" x14ac:dyDescent="0.25">
      <c r="A34" s="3">
        <f t="shared" si="0"/>
        <v>33</v>
      </c>
      <c r="B34" s="4" t="s">
        <v>62</v>
      </c>
      <c r="C34" s="4" t="s">
        <v>64</v>
      </c>
      <c r="D34" s="4">
        <v>51</v>
      </c>
      <c r="E34" s="4">
        <v>50</v>
      </c>
      <c r="F34" s="4">
        <v>101</v>
      </c>
      <c r="G34" s="5"/>
      <c r="H34" s="5"/>
      <c r="I34" s="4">
        <v>2.5</v>
      </c>
    </row>
    <row r="35" spans="1:9" ht="13.5" customHeight="1" x14ac:dyDescent="0.25">
      <c r="A35" s="3">
        <f t="shared" si="0"/>
        <v>34</v>
      </c>
      <c r="B35" s="4" t="s">
        <v>65</v>
      </c>
      <c r="C35" s="4" t="s">
        <v>64</v>
      </c>
      <c r="D35" s="4">
        <v>51</v>
      </c>
      <c r="E35" s="4">
        <v>52</v>
      </c>
      <c r="F35" s="4">
        <v>103</v>
      </c>
      <c r="G35" s="5"/>
      <c r="H35" s="5"/>
      <c r="I35" s="4">
        <v>2.5</v>
      </c>
    </row>
    <row r="36" spans="1:9" ht="13.5" customHeight="1" x14ac:dyDescent="0.25">
      <c r="A36" s="3">
        <f t="shared" si="0"/>
        <v>35</v>
      </c>
      <c r="B36" s="4" t="s">
        <v>66</v>
      </c>
      <c r="C36" s="4" t="s">
        <v>67</v>
      </c>
      <c r="D36" s="4">
        <v>45</v>
      </c>
      <c r="E36" s="4">
        <v>50</v>
      </c>
      <c r="F36" s="4">
        <v>95</v>
      </c>
      <c r="G36" s="4">
        <v>46</v>
      </c>
      <c r="H36" s="7">
        <f>SUM(F36:G36)</f>
        <v>141</v>
      </c>
      <c r="I36" s="4">
        <v>35</v>
      </c>
    </row>
    <row r="37" spans="1:9" ht="13.5" customHeight="1" x14ac:dyDescent="0.25">
      <c r="A37" s="3">
        <f t="shared" si="0"/>
        <v>36</v>
      </c>
      <c r="B37" s="4" t="s">
        <v>68</v>
      </c>
      <c r="C37" s="4" t="s">
        <v>67</v>
      </c>
      <c r="D37" s="4">
        <v>50</v>
      </c>
      <c r="E37" s="4">
        <v>48</v>
      </c>
      <c r="F37" s="4">
        <v>98</v>
      </c>
      <c r="G37" s="5"/>
      <c r="H37" s="5"/>
      <c r="I37" s="4">
        <v>2.5</v>
      </c>
    </row>
    <row r="38" spans="1:9" ht="13.5" customHeight="1" x14ac:dyDescent="0.25">
      <c r="A38" s="3">
        <f t="shared" si="0"/>
        <v>37</v>
      </c>
      <c r="B38" s="4" t="s">
        <v>69</v>
      </c>
      <c r="C38" s="4" t="s">
        <v>67</v>
      </c>
      <c r="D38" s="4">
        <v>50</v>
      </c>
      <c r="E38" s="4">
        <v>51</v>
      </c>
      <c r="F38" s="4">
        <v>101</v>
      </c>
      <c r="G38" s="5"/>
      <c r="H38" s="5"/>
      <c r="I38" s="4">
        <v>2.5</v>
      </c>
    </row>
    <row r="39" spans="1:9" ht="13.5" customHeight="1" x14ac:dyDescent="0.25">
      <c r="A39" s="3">
        <f t="shared" si="0"/>
        <v>38</v>
      </c>
      <c r="B39" s="4" t="s">
        <v>70</v>
      </c>
      <c r="C39" s="4" t="s">
        <v>67</v>
      </c>
      <c r="D39" s="4">
        <v>56</v>
      </c>
      <c r="E39" s="4">
        <v>50</v>
      </c>
      <c r="F39" s="4">
        <v>106</v>
      </c>
      <c r="G39" s="5"/>
      <c r="H39" s="5"/>
      <c r="I39" s="4">
        <v>2.5</v>
      </c>
    </row>
    <row r="40" spans="1:9" ht="13.5" customHeight="1" x14ac:dyDescent="0.25">
      <c r="A40" s="3">
        <f t="shared" si="0"/>
        <v>39</v>
      </c>
      <c r="B40" s="4" t="s">
        <v>71</v>
      </c>
      <c r="C40" s="4" t="s">
        <v>72</v>
      </c>
      <c r="D40" s="4">
        <v>55</v>
      </c>
      <c r="E40" s="4">
        <v>55</v>
      </c>
      <c r="F40" s="4">
        <v>110</v>
      </c>
      <c r="G40" s="5"/>
      <c r="H40" s="5"/>
      <c r="I40" s="4">
        <v>2.5</v>
      </c>
    </row>
    <row r="41" spans="1:9" ht="13.5" customHeight="1" x14ac:dyDescent="0.25">
      <c r="A41" s="3">
        <f t="shared" si="0"/>
        <v>40</v>
      </c>
      <c r="B41" s="4" t="s">
        <v>73</v>
      </c>
      <c r="C41" s="4" t="s">
        <v>74</v>
      </c>
      <c r="D41" s="4">
        <v>47</v>
      </c>
      <c r="E41" s="4">
        <v>44</v>
      </c>
      <c r="F41" s="4">
        <v>91</v>
      </c>
      <c r="G41" s="4">
        <v>47</v>
      </c>
      <c r="H41" s="7">
        <f>SUM(F41:G41)</f>
        <v>138</v>
      </c>
      <c r="I41" s="4">
        <v>45</v>
      </c>
    </row>
    <row r="42" spans="1:9" ht="13.5" customHeight="1" x14ac:dyDescent="0.25">
      <c r="A42" s="3">
        <f t="shared" si="0"/>
        <v>41</v>
      </c>
      <c r="B42" s="4" t="s">
        <v>75</v>
      </c>
      <c r="C42" s="4" t="s">
        <v>74</v>
      </c>
      <c r="D42" s="4">
        <v>49</v>
      </c>
      <c r="E42" s="4">
        <v>49</v>
      </c>
      <c r="F42" s="4">
        <v>98</v>
      </c>
      <c r="G42" s="5"/>
      <c r="H42" s="5"/>
      <c r="I42" s="4">
        <v>2.5</v>
      </c>
    </row>
    <row r="43" spans="1:9" ht="13.5" customHeight="1" x14ac:dyDescent="0.25">
      <c r="A43" s="3">
        <f t="shared" si="0"/>
        <v>42</v>
      </c>
      <c r="B43" s="4" t="s">
        <v>76</v>
      </c>
      <c r="C43" s="4" t="s">
        <v>77</v>
      </c>
      <c r="D43" s="4">
        <v>51</v>
      </c>
      <c r="E43" s="4">
        <v>56</v>
      </c>
      <c r="F43" s="4">
        <v>107</v>
      </c>
      <c r="G43" s="5"/>
      <c r="H43" s="5"/>
      <c r="I43" s="4">
        <v>2.5</v>
      </c>
    </row>
    <row r="44" spans="1:9" ht="13.5" customHeight="1" x14ac:dyDescent="0.25">
      <c r="A44" s="3">
        <f t="shared" si="0"/>
        <v>43</v>
      </c>
      <c r="B44" s="4" t="s">
        <v>78</v>
      </c>
      <c r="C44" s="4" t="s">
        <v>79</v>
      </c>
      <c r="D44" s="4">
        <v>49</v>
      </c>
      <c r="E44" s="4">
        <v>51</v>
      </c>
      <c r="F44" s="4">
        <v>100</v>
      </c>
      <c r="G44" s="5"/>
      <c r="H44" s="5"/>
      <c r="I44" s="4">
        <v>2.5</v>
      </c>
    </row>
    <row r="45" spans="1:9" ht="13.5" customHeight="1" x14ac:dyDescent="0.25">
      <c r="A45" s="3">
        <f t="shared" si="0"/>
        <v>44</v>
      </c>
      <c r="B45" s="4" t="s">
        <v>80</v>
      </c>
      <c r="C45" s="4" t="s">
        <v>81</v>
      </c>
      <c r="D45" s="4">
        <v>53</v>
      </c>
      <c r="E45" s="4">
        <v>49</v>
      </c>
      <c r="F45" s="4">
        <v>102</v>
      </c>
      <c r="G45" s="5"/>
      <c r="H45" s="5"/>
      <c r="I45" s="4">
        <v>2.5</v>
      </c>
    </row>
    <row r="46" spans="1:9" ht="13.5" customHeight="1" x14ac:dyDescent="0.25">
      <c r="A46" s="3">
        <f t="shared" si="0"/>
        <v>45</v>
      </c>
      <c r="B46" s="4" t="s">
        <v>84</v>
      </c>
      <c r="C46" s="4" t="s">
        <v>81</v>
      </c>
      <c r="D46" s="4">
        <v>58</v>
      </c>
      <c r="E46" s="4">
        <v>55</v>
      </c>
      <c r="F46" s="4">
        <v>113</v>
      </c>
      <c r="G46" s="5"/>
      <c r="H46" s="5"/>
      <c r="I46" s="4">
        <v>2.5</v>
      </c>
    </row>
    <row r="47" spans="1:9" ht="13.5" customHeight="1" x14ac:dyDescent="0.25">
      <c r="A47" s="3">
        <f t="shared" si="0"/>
        <v>46</v>
      </c>
      <c r="B47" s="4" t="s">
        <v>85</v>
      </c>
      <c r="C47" s="4" t="s">
        <v>86</v>
      </c>
      <c r="D47" s="4">
        <v>50</v>
      </c>
      <c r="E47" s="4">
        <v>50</v>
      </c>
      <c r="F47" s="4">
        <v>100</v>
      </c>
      <c r="G47" s="5"/>
      <c r="H47" s="5"/>
      <c r="I47" s="4">
        <v>2.5</v>
      </c>
    </row>
    <row r="48" spans="1:9" ht="13.5" customHeight="1" x14ac:dyDescent="0.25">
      <c r="A48" s="3">
        <f t="shared" si="0"/>
        <v>47</v>
      </c>
      <c r="B48" s="4" t="s">
        <v>87</v>
      </c>
      <c r="C48" s="4" t="s">
        <v>86</v>
      </c>
      <c r="D48" s="4">
        <v>52</v>
      </c>
      <c r="E48" s="4">
        <v>51</v>
      </c>
      <c r="F48" s="4">
        <v>103</v>
      </c>
      <c r="G48" s="5"/>
      <c r="H48" s="5"/>
      <c r="I48" s="4">
        <v>2.5</v>
      </c>
    </row>
    <row r="49" spans="1:9" ht="13.5" customHeight="1" x14ac:dyDescent="0.25">
      <c r="A49" s="3">
        <f t="shared" si="0"/>
        <v>48</v>
      </c>
      <c r="B49" s="4" t="s">
        <v>49</v>
      </c>
      <c r="C49" s="4" t="s">
        <v>51</v>
      </c>
      <c r="D49" s="4">
        <v>49</v>
      </c>
      <c r="E49" s="4">
        <v>48</v>
      </c>
      <c r="F49" s="4">
        <v>97</v>
      </c>
      <c r="G49" s="4">
        <v>51</v>
      </c>
      <c r="H49" s="7">
        <f t="shared" ref="H49:H50" si="3">SUM(F49:G49)</f>
        <v>148</v>
      </c>
      <c r="I49" s="4">
        <v>5</v>
      </c>
    </row>
    <row r="50" spans="1:9" ht="13.5" customHeight="1" x14ac:dyDescent="0.25">
      <c r="A50" s="3">
        <f t="shared" si="0"/>
        <v>49</v>
      </c>
      <c r="B50" s="4" t="s">
        <v>89</v>
      </c>
      <c r="C50" s="4" t="s">
        <v>51</v>
      </c>
      <c r="D50" s="4">
        <v>50</v>
      </c>
      <c r="E50" s="4">
        <v>47</v>
      </c>
      <c r="F50" s="4">
        <v>97</v>
      </c>
      <c r="G50" s="4">
        <v>52</v>
      </c>
      <c r="H50" s="7">
        <f t="shared" si="3"/>
        <v>149</v>
      </c>
      <c r="I50" s="4">
        <v>5</v>
      </c>
    </row>
    <row r="51" spans="1:9" ht="13.5" customHeight="1" x14ac:dyDescent="0.25">
      <c r="A51" s="3">
        <f t="shared" si="0"/>
        <v>50</v>
      </c>
      <c r="B51" s="4" t="s">
        <v>90</v>
      </c>
      <c r="C51" s="4" t="s">
        <v>51</v>
      </c>
      <c r="D51" s="4">
        <v>50</v>
      </c>
      <c r="E51" s="4">
        <v>50</v>
      </c>
      <c r="F51" s="4">
        <v>100</v>
      </c>
      <c r="G51" s="5"/>
      <c r="H51" s="5"/>
      <c r="I51" s="4">
        <v>2.5</v>
      </c>
    </row>
    <row r="52" spans="1:9" ht="13.5" customHeight="1" x14ac:dyDescent="0.25">
      <c r="A52" s="3">
        <f t="shared" si="0"/>
        <v>51</v>
      </c>
      <c r="B52" s="4" t="s">
        <v>91</v>
      </c>
      <c r="C52" s="4" t="s">
        <v>92</v>
      </c>
      <c r="D52" s="4">
        <v>51</v>
      </c>
      <c r="E52" s="4">
        <v>52</v>
      </c>
      <c r="F52" s="4">
        <v>103</v>
      </c>
      <c r="G52" s="5"/>
      <c r="H52" s="5"/>
      <c r="I52" s="4">
        <v>2.5</v>
      </c>
    </row>
    <row r="53" spans="1:9" ht="13.5" customHeight="1" x14ac:dyDescent="0.25">
      <c r="A53" s="3">
        <f t="shared" si="0"/>
        <v>52</v>
      </c>
      <c r="B53" s="4" t="s">
        <v>93</v>
      </c>
      <c r="C53" s="4" t="s">
        <v>94</v>
      </c>
      <c r="D53" s="4">
        <v>53</v>
      </c>
      <c r="E53" s="4">
        <v>52</v>
      </c>
      <c r="F53" s="4">
        <v>105</v>
      </c>
      <c r="G53" s="5"/>
      <c r="H53" s="5"/>
      <c r="I53" s="4">
        <v>2.5</v>
      </c>
    </row>
    <row r="54" spans="1:9" ht="13.5" customHeight="1" x14ac:dyDescent="0.25">
      <c r="A54" s="3">
        <f t="shared" si="0"/>
        <v>53</v>
      </c>
      <c r="B54" s="4" t="s">
        <v>95</v>
      </c>
      <c r="C54" s="4" t="s">
        <v>96</v>
      </c>
      <c r="D54" s="4">
        <v>49</v>
      </c>
      <c r="E54" s="4">
        <v>48</v>
      </c>
      <c r="F54" s="4">
        <v>97</v>
      </c>
      <c r="G54" s="4">
        <v>48</v>
      </c>
      <c r="H54" s="7">
        <f>SUM(F54:G54)</f>
        <v>145</v>
      </c>
      <c r="I54" s="4">
        <v>9</v>
      </c>
    </row>
    <row r="55" spans="1:9" ht="13.5" customHeight="1" x14ac:dyDescent="0.25">
      <c r="A55" s="3">
        <f t="shared" si="0"/>
        <v>54</v>
      </c>
      <c r="B55" s="4" t="s">
        <v>98</v>
      </c>
      <c r="C55" s="4" t="s">
        <v>96</v>
      </c>
      <c r="D55" s="4">
        <v>47</v>
      </c>
      <c r="E55" s="4">
        <v>50</v>
      </c>
      <c r="F55" s="4">
        <v>97</v>
      </c>
      <c r="G55" s="5"/>
      <c r="H55" s="5"/>
      <c r="I55" s="4">
        <v>2.5</v>
      </c>
    </row>
    <row r="56" spans="1:9" ht="13.5" customHeight="1" x14ac:dyDescent="0.25">
      <c r="A56" s="3">
        <f t="shared" si="0"/>
        <v>55</v>
      </c>
      <c r="B56" s="4" t="s">
        <v>99</v>
      </c>
      <c r="C56" s="4" t="s">
        <v>96</v>
      </c>
      <c r="D56" s="4">
        <v>50</v>
      </c>
      <c r="E56" s="4">
        <v>53</v>
      </c>
      <c r="F56" s="4">
        <v>103</v>
      </c>
      <c r="G56" s="5"/>
      <c r="H56" s="5"/>
      <c r="I56" s="4">
        <v>2.5</v>
      </c>
    </row>
    <row r="57" spans="1:9" ht="13.5" customHeight="1" x14ac:dyDescent="0.25">
      <c r="A57" s="3">
        <f t="shared" si="0"/>
        <v>56</v>
      </c>
      <c r="B57" s="4" t="s">
        <v>100</v>
      </c>
      <c r="C57" s="4" t="s">
        <v>96</v>
      </c>
      <c r="D57" s="4">
        <v>53</v>
      </c>
      <c r="E57" s="4">
        <v>52</v>
      </c>
      <c r="F57" s="4">
        <v>105</v>
      </c>
      <c r="G57" s="5"/>
      <c r="H57" s="5"/>
      <c r="I57" s="4">
        <v>2.5</v>
      </c>
    </row>
    <row r="58" spans="1:9" ht="13.5" customHeight="1" x14ac:dyDescent="0.25">
      <c r="A58" s="3">
        <f t="shared" si="0"/>
        <v>57</v>
      </c>
      <c r="B58" s="4" t="s">
        <v>102</v>
      </c>
      <c r="C58" s="4" t="s">
        <v>103</v>
      </c>
      <c r="D58" s="4">
        <v>50</v>
      </c>
      <c r="E58" s="4">
        <v>46</v>
      </c>
      <c r="F58" s="4">
        <v>96</v>
      </c>
      <c r="G58" s="4">
        <v>46</v>
      </c>
      <c r="H58" s="7">
        <f>SUM(F58:G58)</f>
        <v>142</v>
      </c>
      <c r="I58" s="4">
        <v>14</v>
      </c>
    </row>
    <row r="59" spans="1:9" ht="13.5" customHeight="1" x14ac:dyDescent="0.25">
      <c r="A59" s="3">
        <f t="shared" si="0"/>
        <v>58</v>
      </c>
      <c r="B59" s="4" t="s">
        <v>105</v>
      </c>
      <c r="C59" s="4" t="s">
        <v>106</v>
      </c>
      <c r="D59" s="4">
        <v>55</v>
      </c>
      <c r="E59" s="4">
        <v>47</v>
      </c>
      <c r="F59" s="4">
        <v>102</v>
      </c>
      <c r="G59" s="5"/>
      <c r="H59" s="5"/>
      <c r="I59" s="4">
        <v>2.5</v>
      </c>
    </row>
    <row r="60" spans="1:9" ht="13.5" customHeight="1" x14ac:dyDescent="0.25">
      <c r="A60" s="3">
        <f t="shared" si="0"/>
        <v>59</v>
      </c>
      <c r="B60" s="4" t="s">
        <v>107</v>
      </c>
      <c r="C60" s="4" t="s">
        <v>108</v>
      </c>
      <c r="D60" s="4">
        <v>53</v>
      </c>
      <c r="E60" s="4">
        <v>49</v>
      </c>
      <c r="F60" s="4">
        <v>102</v>
      </c>
      <c r="G60" s="5"/>
      <c r="H60" s="5"/>
      <c r="I60" s="4">
        <v>2.5</v>
      </c>
    </row>
    <row r="61" spans="1:9" ht="13.5" customHeight="1" x14ac:dyDescent="0.25">
      <c r="A61" s="3">
        <f t="shared" si="0"/>
        <v>60</v>
      </c>
      <c r="B61" s="4" t="s">
        <v>110</v>
      </c>
      <c r="C61" s="4" t="s">
        <v>108</v>
      </c>
      <c r="D61" s="4">
        <v>52</v>
      </c>
      <c r="E61" s="4">
        <v>54</v>
      </c>
      <c r="F61" s="4">
        <v>106</v>
      </c>
      <c r="G61" s="5"/>
      <c r="H61" s="5"/>
      <c r="I61" s="4">
        <v>2.5</v>
      </c>
    </row>
    <row r="62" spans="1:9" ht="13.5" customHeight="1" x14ac:dyDescent="0.25">
      <c r="A62" s="3">
        <f t="shared" si="0"/>
        <v>61</v>
      </c>
      <c r="B62" s="4" t="s">
        <v>34</v>
      </c>
      <c r="C62" s="4" t="s">
        <v>39</v>
      </c>
      <c r="D62" s="4">
        <v>50</v>
      </c>
      <c r="E62" s="4">
        <v>44</v>
      </c>
      <c r="F62" s="4">
        <v>94</v>
      </c>
      <c r="G62" s="4">
        <v>47</v>
      </c>
      <c r="H62" s="7">
        <f>SUM(F62:G62)</f>
        <v>141</v>
      </c>
      <c r="I62" s="4">
        <v>27</v>
      </c>
    </row>
    <row r="63" spans="1:9" ht="13.5" customHeight="1" x14ac:dyDescent="0.25">
      <c r="A63" s="3">
        <f t="shared" si="0"/>
        <v>62</v>
      </c>
      <c r="B63" s="4" t="s">
        <v>112</v>
      </c>
      <c r="C63" s="4" t="s">
        <v>113</v>
      </c>
      <c r="D63" s="4">
        <v>49</v>
      </c>
      <c r="E63" s="4">
        <v>51</v>
      </c>
      <c r="F63" s="4">
        <v>100</v>
      </c>
      <c r="G63" s="5"/>
      <c r="H63" s="5"/>
      <c r="I63" s="4">
        <v>2.5</v>
      </c>
    </row>
    <row r="64" spans="1:9" ht="13.5" customHeight="1" x14ac:dyDescent="0.25">
      <c r="A64" s="3">
        <f t="shared" si="0"/>
        <v>63</v>
      </c>
      <c r="B64" s="4" t="s">
        <v>115</v>
      </c>
      <c r="C64" s="4" t="s">
        <v>116</v>
      </c>
      <c r="D64" s="4">
        <v>51</v>
      </c>
      <c r="E64" s="4">
        <v>47</v>
      </c>
      <c r="F64" s="4">
        <v>98</v>
      </c>
      <c r="G64" s="5"/>
      <c r="H64" s="5"/>
      <c r="I64" s="4">
        <v>2.5</v>
      </c>
    </row>
    <row r="65" spans="1:9" ht="13.5" customHeight="1" x14ac:dyDescent="0.25">
      <c r="A65" s="3">
        <f t="shared" si="0"/>
        <v>64</v>
      </c>
      <c r="B65" s="4" t="s">
        <v>118</v>
      </c>
      <c r="C65" s="4" t="s">
        <v>116</v>
      </c>
      <c r="D65" s="4">
        <v>52</v>
      </c>
      <c r="E65" s="4">
        <v>47</v>
      </c>
      <c r="F65" s="4">
        <v>99</v>
      </c>
      <c r="G65" s="5"/>
      <c r="H65" s="5"/>
      <c r="I65" s="4">
        <v>2.5</v>
      </c>
    </row>
    <row r="66" spans="1:9" ht="13.5" customHeight="1" x14ac:dyDescent="0.25">
      <c r="A66" s="3">
        <f t="shared" si="0"/>
        <v>65</v>
      </c>
      <c r="B66" s="4" t="s">
        <v>109</v>
      </c>
      <c r="C66" s="4" t="s">
        <v>63</v>
      </c>
      <c r="D66" s="4">
        <v>50</v>
      </c>
      <c r="E66" s="4">
        <v>51</v>
      </c>
      <c r="F66" s="4">
        <v>101</v>
      </c>
      <c r="G66" s="5"/>
      <c r="H66" s="5"/>
      <c r="I66" s="4">
        <v>2.5</v>
      </c>
    </row>
    <row r="67" spans="1:9" ht="13.5" customHeight="1" x14ac:dyDescent="0.25">
      <c r="A67" s="3">
        <f t="shared" si="0"/>
        <v>66</v>
      </c>
      <c r="B67" s="4" t="s">
        <v>122</v>
      </c>
      <c r="C67" s="4" t="s">
        <v>123</v>
      </c>
      <c r="D67" s="4">
        <v>49</v>
      </c>
      <c r="E67" s="4">
        <v>47</v>
      </c>
      <c r="F67" s="4">
        <v>96</v>
      </c>
      <c r="G67" s="4">
        <v>48</v>
      </c>
      <c r="H67" s="7">
        <f>SUM(F67:G67)</f>
        <v>144</v>
      </c>
      <c r="I67" s="4">
        <v>10</v>
      </c>
    </row>
    <row r="68" spans="1:9" ht="13.5" customHeight="1" x14ac:dyDescent="0.25">
      <c r="A68" s="3">
        <f t="shared" si="0"/>
        <v>67</v>
      </c>
      <c r="B68" s="4" t="s">
        <v>124</v>
      </c>
      <c r="C68" s="4" t="s">
        <v>123</v>
      </c>
      <c r="D68" s="4">
        <v>49</v>
      </c>
      <c r="E68" s="4">
        <v>49</v>
      </c>
      <c r="F68" s="4">
        <v>98</v>
      </c>
      <c r="G68" s="5"/>
      <c r="H68" s="5"/>
      <c r="I68" s="4">
        <v>2.5</v>
      </c>
    </row>
    <row r="69" spans="1:9" ht="13.5" customHeight="1" x14ac:dyDescent="0.25">
      <c r="A69" s="3">
        <f t="shared" si="0"/>
        <v>68</v>
      </c>
      <c r="B69" s="4" t="s">
        <v>125</v>
      </c>
      <c r="C69" s="4" t="s">
        <v>123</v>
      </c>
      <c r="D69" s="4">
        <v>51</v>
      </c>
      <c r="E69" s="4">
        <v>52</v>
      </c>
      <c r="F69" s="4">
        <v>103</v>
      </c>
      <c r="G69" s="5"/>
      <c r="H69" s="5"/>
      <c r="I69" s="4">
        <v>2.5</v>
      </c>
    </row>
    <row r="70" spans="1:9" ht="13.5" customHeight="1" x14ac:dyDescent="0.25">
      <c r="A70" s="3">
        <f t="shared" si="0"/>
        <v>69</v>
      </c>
      <c r="B70" s="4" t="s">
        <v>126</v>
      </c>
      <c r="C70" s="4" t="s">
        <v>83</v>
      </c>
      <c r="D70" s="4">
        <v>51</v>
      </c>
      <c r="E70" s="4">
        <v>49</v>
      </c>
      <c r="F70" s="4">
        <v>100</v>
      </c>
      <c r="G70" s="5"/>
      <c r="H70" s="5"/>
      <c r="I70" s="4">
        <v>2.5</v>
      </c>
    </row>
    <row r="71" spans="1:9" ht="13.5" customHeight="1" x14ac:dyDescent="0.25">
      <c r="A71" s="3">
        <f t="shared" si="0"/>
        <v>70</v>
      </c>
      <c r="B71" s="4" t="s">
        <v>127</v>
      </c>
      <c r="C71" s="4" t="s">
        <v>83</v>
      </c>
      <c r="D71" s="4">
        <v>54</v>
      </c>
      <c r="E71" s="4">
        <v>47</v>
      </c>
      <c r="F71" s="4">
        <v>101</v>
      </c>
      <c r="G71" s="5"/>
      <c r="H71" s="5"/>
      <c r="I71" s="4">
        <v>2.5</v>
      </c>
    </row>
    <row r="72" spans="1:9" ht="13.5" customHeight="1" x14ac:dyDescent="0.25">
      <c r="A72" s="3">
        <f t="shared" si="0"/>
        <v>71</v>
      </c>
      <c r="B72" s="4" t="s">
        <v>128</v>
      </c>
      <c r="C72" s="4" t="s">
        <v>129</v>
      </c>
      <c r="D72" s="4">
        <v>46</v>
      </c>
      <c r="E72" s="4">
        <v>49</v>
      </c>
      <c r="F72" s="4">
        <v>95</v>
      </c>
      <c r="G72" s="4">
        <v>51</v>
      </c>
      <c r="H72" s="7">
        <f>SUM(F72:G72)</f>
        <v>146</v>
      </c>
      <c r="I72" s="4">
        <v>7</v>
      </c>
    </row>
    <row r="73" spans="1:9" ht="13.5" customHeight="1" x14ac:dyDescent="0.25">
      <c r="A73" s="3">
        <f t="shared" si="0"/>
        <v>72</v>
      </c>
      <c r="B73" s="4" t="s">
        <v>131</v>
      </c>
      <c r="C73" s="4" t="s">
        <v>129</v>
      </c>
      <c r="D73" s="4">
        <v>49</v>
      </c>
      <c r="E73" s="4">
        <v>53</v>
      </c>
      <c r="F73" s="4">
        <v>102</v>
      </c>
      <c r="G73" s="5"/>
      <c r="H73" s="5"/>
      <c r="I73" s="4">
        <v>2.5</v>
      </c>
    </row>
    <row r="74" spans="1:9" ht="13.5" customHeight="1" x14ac:dyDescent="0.25">
      <c r="A74" s="3">
        <f t="shared" si="0"/>
        <v>73</v>
      </c>
      <c r="B74" s="4" t="s">
        <v>132</v>
      </c>
      <c r="C74" s="4" t="s">
        <v>133</v>
      </c>
      <c r="D74" s="4">
        <v>46</v>
      </c>
      <c r="E74" s="4">
        <v>48</v>
      </c>
      <c r="F74" s="4">
        <v>94</v>
      </c>
      <c r="G74" s="4">
        <v>47</v>
      </c>
      <c r="H74" s="7">
        <f>SUM(F74:G74)</f>
        <v>141</v>
      </c>
      <c r="I74" s="4">
        <v>17</v>
      </c>
    </row>
    <row r="75" spans="1:9" ht="13.5" customHeight="1" x14ac:dyDescent="0.25">
      <c r="A75" s="3">
        <f t="shared" si="0"/>
        <v>74</v>
      </c>
      <c r="B75" s="4" t="s">
        <v>135</v>
      </c>
      <c r="C75" s="4" t="s">
        <v>137</v>
      </c>
      <c r="D75" s="4">
        <v>47</v>
      </c>
      <c r="E75" s="4">
        <v>47</v>
      </c>
      <c r="F75" s="4">
        <v>94</v>
      </c>
      <c r="G75" s="5"/>
      <c r="H75" s="5"/>
      <c r="I75" s="4">
        <v>2.5</v>
      </c>
    </row>
    <row r="76" spans="1:9" ht="13.5" customHeight="1" x14ac:dyDescent="0.25">
      <c r="A76" s="3">
        <f t="shared" si="0"/>
        <v>75</v>
      </c>
      <c r="B76" s="4" t="s">
        <v>138</v>
      </c>
      <c r="C76" s="4" t="s">
        <v>139</v>
      </c>
      <c r="D76" s="4">
        <v>46</v>
      </c>
      <c r="E76" s="4">
        <v>44</v>
      </c>
      <c r="F76" s="4">
        <v>90</v>
      </c>
      <c r="G76" s="4">
        <v>47</v>
      </c>
      <c r="H76" s="7">
        <f>SUM(F76:G76)</f>
        <v>137</v>
      </c>
      <c r="I76" s="4">
        <v>200</v>
      </c>
    </row>
    <row r="77" spans="1:9" ht="13.5" customHeight="1" x14ac:dyDescent="0.25">
      <c r="A77" s="3">
        <f t="shared" si="0"/>
        <v>76</v>
      </c>
      <c r="B77" s="4" t="s">
        <v>140</v>
      </c>
      <c r="C77" s="4" t="s">
        <v>139</v>
      </c>
      <c r="D77" s="4">
        <v>53</v>
      </c>
      <c r="E77" s="4">
        <v>52</v>
      </c>
      <c r="F77" s="4">
        <v>105</v>
      </c>
      <c r="G77" s="5"/>
      <c r="H77" s="5"/>
      <c r="I77" s="4">
        <v>2.5</v>
      </c>
    </row>
    <row r="78" spans="1:9" ht="13.5" customHeight="1" x14ac:dyDescent="0.25">
      <c r="A78" s="3">
        <f t="shared" si="0"/>
        <v>77</v>
      </c>
      <c r="B78" s="4" t="s">
        <v>141</v>
      </c>
      <c r="C78" s="4" t="s">
        <v>142</v>
      </c>
      <c r="D78" s="4">
        <v>51</v>
      </c>
      <c r="E78" s="4">
        <v>50</v>
      </c>
      <c r="F78" s="4">
        <v>101</v>
      </c>
      <c r="G78" s="5"/>
      <c r="H78" s="5"/>
      <c r="I78" s="4">
        <v>2.5</v>
      </c>
    </row>
    <row r="79" spans="1:9" ht="13.5" customHeight="1" x14ac:dyDescent="0.25">
      <c r="A79" s="3">
        <f t="shared" si="0"/>
        <v>78</v>
      </c>
      <c r="B79" s="4" t="s">
        <v>143</v>
      </c>
      <c r="C79" s="4" t="s">
        <v>142</v>
      </c>
      <c r="D79" s="4">
        <v>52</v>
      </c>
      <c r="E79" s="4">
        <v>52</v>
      </c>
      <c r="F79" s="4">
        <v>104</v>
      </c>
      <c r="G79" s="5"/>
      <c r="H79" s="5"/>
      <c r="I79" s="4">
        <v>2.5</v>
      </c>
    </row>
    <row r="80" spans="1:9" ht="13.5" customHeight="1" x14ac:dyDescent="0.25">
      <c r="A80" s="3">
        <f t="shared" si="0"/>
        <v>79</v>
      </c>
      <c r="B80" s="4" t="s">
        <v>144</v>
      </c>
      <c r="C80" s="4" t="s">
        <v>142</v>
      </c>
      <c r="D80" s="4">
        <v>50</v>
      </c>
      <c r="E80" s="4">
        <v>56</v>
      </c>
      <c r="F80" s="4">
        <v>106</v>
      </c>
      <c r="G80" s="5"/>
      <c r="H80" s="5"/>
      <c r="I80" s="4">
        <v>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Sheet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2016-11-09T12:31:51Z</dcterms:created>
  <dcterms:modified xsi:type="dcterms:W3CDTF">2016-11-09T12:31:51Z</dcterms:modified>
</cp:coreProperties>
</file>