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Online" sheetId="1" r:id="rId1"/>
  </sheets>
  <calcPr calcId="171027"/>
</workbook>
</file>

<file path=xl/calcChain.xml><?xml version="1.0" encoding="utf-8"?>
<calcChain xmlns="http://schemas.openxmlformats.org/spreadsheetml/2006/main">
  <c r="P68" i="1" l="1"/>
  <c r="K68" i="1"/>
  <c r="F68" i="1"/>
  <c r="P67" i="1"/>
  <c r="K67" i="1"/>
  <c r="F67" i="1"/>
  <c r="P66" i="1"/>
  <c r="K66" i="1"/>
  <c r="F66" i="1"/>
  <c r="P65" i="1"/>
  <c r="K65" i="1"/>
  <c r="K62" i="1"/>
  <c r="F62" i="1"/>
  <c r="K61" i="1"/>
  <c r="F61" i="1"/>
  <c r="K60" i="1"/>
  <c r="F60" i="1"/>
  <c r="A59" i="1"/>
  <c r="A60" i="1" s="1"/>
  <c r="A61" i="1" s="1"/>
  <c r="A62" i="1" s="1"/>
  <c r="K58" i="1"/>
  <c r="P57" i="1"/>
  <c r="F57" i="1"/>
  <c r="P56" i="1"/>
  <c r="F56" i="1"/>
  <c r="P55" i="1"/>
  <c r="K54" i="1"/>
  <c r="F54" i="1"/>
  <c r="P53" i="1"/>
  <c r="P52" i="1"/>
  <c r="K52" i="1"/>
  <c r="P50" i="1"/>
  <c r="F50" i="1"/>
  <c r="P49" i="1"/>
  <c r="F49" i="1"/>
  <c r="K48" i="1"/>
  <c r="K47" i="1"/>
  <c r="K46" i="1"/>
  <c r="P45" i="1"/>
  <c r="F45" i="1"/>
  <c r="P44" i="1"/>
  <c r="K44" i="1"/>
  <c r="F44" i="1"/>
  <c r="A44" i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F43" i="1"/>
  <c r="P36" i="1"/>
  <c r="K36" i="1"/>
  <c r="F36" i="1"/>
  <c r="F35" i="1"/>
  <c r="P34" i="1"/>
  <c r="K34" i="1"/>
  <c r="F34" i="1"/>
  <c r="P33" i="1"/>
  <c r="K33" i="1"/>
  <c r="F33" i="1"/>
  <c r="P32" i="1"/>
  <c r="K32" i="1"/>
  <c r="P31" i="1"/>
  <c r="K31" i="1"/>
  <c r="F31" i="1"/>
  <c r="P30" i="1"/>
  <c r="K30" i="1"/>
  <c r="F30" i="1"/>
  <c r="P29" i="1"/>
  <c r="K29" i="1"/>
  <c r="F29" i="1"/>
  <c r="P28" i="1"/>
  <c r="K28" i="1"/>
  <c r="F28" i="1"/>
  <c r="P27" i="1"/>
  <c r="K27" i="1"/>
  <c r="F27" i="1"/>
  <c r="A27" i="1"/>
  <c r="A28" i="1" s="1"/>
  <c r="A29" i="1" s="1"/>
  <c r="A30" i="1" s="1"/>
  <c r="A31" i="1" s="1"/>
  <c r="A32" i="1" s="1"/>
  <c r="A33" i="1" s="1"/>
  <c r="A34" i="1" s="1"/>
  <c r="A35" i="1" s="1"/>
  <c r="A36" i="1" s="1"/>
  <c r="P26" i="1"/>
  <c r="K26" i="1"/>
  <c r="F26" i="1"/>
  <c r="P21" i="1"/>
  <c r="K21" i="1"/>
  <c r="F21" i="1"/>
  <c r="A21" i="1"/>
  <c r="P20" i="1"/>
  <c r="K20" i="1"/>
  <c r="F20" i="1"/>
  <c r="P19" i="1"/>
  <c r="K19" i="1"/>
  <c r="F19" i="1"/>
  <c r="P18" i="1"/>
  <c r="K18" i="1"/>
  <c r="F18" i="1"/>
  <c r="P17" i="1"/>
  <c r="K17" i="1"/>
  <c r="F17" i="1"/>
  <c r="P16" i="1"/>
  <c r="K16" i="1"/>
  <c r="F16" i="1"/>
  <c r="P15" i="1"/>
  <c r="K15" i="1"/>
  <c r="F15" i="1"/>
  <c r="P14" i="1"/>
  <c r="K14" i="1"/>
  <c r="F14" i="1"/>
  <c r="P13" i="1"/>
  <c r="K13" i="1"/>
  <c r="F13" i="1"/>
  <c r="P12" i="1"/>
  <c r="K12" i="1"/>
  <c r="F12" i="1"/>
  <c r="P11" i="1"/>
  <c r="K11" i="1"/>
  <c r="F11" i="1"/>
  <c r="A11" i="1"/>
  <c r="A12" i="1" s="1"/>
  <c r="A13" i="1" s="1"/>
  <c r="A14" i="1" s="1"/>
  <c r="A15" i="1" s="1"/>
  <c r="A16" i="1" s="1"/>
  <c r="P10" i="1"/>
  <c r="K10" i="1"/>
  <c r="A10" i="1"/>
  <c r="K9" i="1"/>
  <c r="F9" i="1"/>
</calcChain>
</file>

<file path=xl/sharedStrings.xml><?xml version="1.0" encoding="utf-8"?>
<sst xmlns="http://schemas.openxmlformats.org/spreadsheetml/2006/main" count="433" uniqueCount="178">
  <si>
    <t>PITCH and PUTT UNION of IRELAND</t>
  </si>
  <si>
    <t>LEINSTER GENTS STROKEPLAY CHAMPIONSHIPS 2014</t>
  </si>
  <si>
    <t xml:space="preserve">FINALS   --  INNISKEEN  -- MONAGHAN -- SUNDAY, 13th JULY 2014   </t>
  </si>
  <si>
    <t>SENIOR FINAL @ CLOGHOGUE  --  DOWN</t>
  </si>
  <si>
    <t>JUNIOR GRADE -- 36 HOLE STROKEPLAY (HANDICAPS)</t>
  </si>
  <si>
    <t>R1</t>
  </si>
  <si>
    <t>R2</t>
  </si>
  <si>
    <t>TOT</t>
  </si>
  <si>
    <t>Paddy Coates</t>
  </si>
  <si>
    <t>Ringcommons</t>
  </si>
  <si>
    <t>Ronan Molloy</t>
  </si>
  <si>
    <t>Channonrock</t>
  </si>
  <si>
    <t>John Roland</t>
  </si>
  <si>
    <t>Inniskeen</t>
  </si>
  <si>
    <t>NR</t>
  </si>
  <si>
    <t>David Lee</t>
  </si>
  <si>
    <t>Lucan</t>
  </si>
  <si>
    <t>Kevin Carolan</t>
  </si>
  <si>
    <t>Laytown</t>
  </si>
  <si>
    <t>Declan Mulpeter Jnr</t>
  </si>
  <si>
    <t>Ryston</t>
  </si>
  <si>
    <t>Owen Campbell</t>
  </si>
  <si>
    <t>McBride</t>
  </si>
  <si>
    <t>Leonard O'Meara</t>
  </si>
  <si>
    <t>Erry</t>
  </si>
  <si>
    <t>Darran Whelan</t>
  </si>
  <si>
    <t>Kilbeggan</t>
  </si>
  <si>
    <t>Maurice Middleton</t>
  </si>
  <si>
    <t>Collinstown</t>
  </si>
  <si>
    <t>Kevin Coleman</t>
  </si>
  <si>
    <t>Jay Condron</t>
  </si>
  <si>
    <t>Kieran Claffey</t>
  </si>
  <si>
    <t>Kevin Flanagan</t>
  </si>
  <si>
    <t>Rodney Carroll</t>
  </si>
  <si>
    <t>Cloghogue</t>
  </si>
  <si>
    <t>James Walsh</t>
  </si>
  <si>
    <t>Anthony Burke</t>
  </si>
  <si>
    <t>Granard</t>
  </si>
  <si>
    <t>Ruairi Fortune</t>
  </si>
  <si>
    <t>St. Patrick's</t>
  </si>
  <si>
    <t>Ciaran McCreesh</t>
  </si>
  <si>
    <t>Brian Grant</t>
  </si>
  <si>
    <t>Patrick Maher</t>
  </si>
  <si>
    <t>Gareth McLoughlin</t>
  </si>
  <si>
    <t>Gerard Twohig</t>
  </si>
  <si>
    <t>Patrick Davis</t>
  </si>
  <si>
    <t>Seapoint</t>
  </si>
  <si>
    <t>Stephen Needham</t>
  </si>
  <si>
    <t>David Penrose</t>
  </si>
  <si>
    <t>Patrick Fanning</t>
  </si>
  <si>
    <t>Eric Doyle</t>
  </si>
  <si>
    <t>Longmeadows</t>
  </si>
  <si>
    <t>Glenn Fortune</t>
  </si>
  <si>
    <t>Brendan Muldoon</t>
  </si>
  <si>
    <t>Castletown</t>
  </si>
  <si>
    <t xml:space="preserve">Darren McNally </t>
  </si>
  <si>
    <t>Bagenalstown</t>
  </si>
  <si>
    <t>Jack King</t>
  </si>
  <si>
    <t>Damian Middleton</t>
  </si>
  <si>
    <t>David  Gorey</t>
  </si>
  <si>
    <t>Royal Meath</t>
  </si>
  <si>
    <t>Alan Leddy</t>
  </si>
  <si>
    <t>Navan</t>
  </si>
  <si>
    <t xml:space="preserve">Mark Molloy </t>
  </si>
  <si>
    <t>Paddy Bird</t>
  </si>
  <si>
    <t>Nick Sheldrick</t>
  </si>
  <si>
    <t>INTERMEDIATE GRADE -- 36 HOLE STROKEPLAY (HANDICAPS)</t>
  </si>
  <si>
    <t>Dom Scully</t>
  </si>
  <si>
    <t>Pat McDonald</t>
  </si>
  <si>
    <t>Joseph Deegan</t>
  </si>
  <si>
    <t>David Cassidy</t>
  </si>
  <si>
    <t>Ferbane</t>
  </si>
  <si>
    <t>Jason Hughes</t>
  </si>
  <si>
    <t>Roy O'Neill (Juvenile)</t>
  </si>
  <si>
    <t>Thomas King</t>
  </si>
  <si>
    <t>Loughlinstown</t>
  </si>
  <si>
    <t>Ray McCormack</t>
  </si>
  <si>
    <t>Gerry Breen Jnr</t>
  </si>
  <si>
    <t>John Meade</t>
  </si>
  <si>
    <t>Stephen Ruane</t>
  </si>
  <si>
    <t>Sean O'Connor</t>
  </si>
  <si>
    <t>Aongus Coughlan</t>
  </si>
  <si>
    <t>Brian Casey</t>
  </si>
  <si>
    <t>Gary Middleton</t>
  </si>
  <si>
    <t>Francis O'Connor</t>
  </si>
  <si>
    <t>Owen Farrell (Juvenile)</t>
  </si>
  <si>
    <t>St. Bridget's</t>
  </si>
  <si>
    <t>Brian Doyle</t>
  </si>
  <si>
    <t>Paul Carey</t>
  </si>
  <si>
    <t>Tullamore</t>
  </si>
  <si>
    <t>Gerry Breen Snr</t>
  </si>
  <si>
    <t>Patrick Martin</t>
  </si>
  <si>
    <t>Tony Lalloway</t>
  </si>
  <si>
    <t>Tom McMorrow</t>
  </si>
  <si>
    <t>Aaron Daly (Juvenile)</t>
  </si>
  <si>
    <t>Sean Robinson</t>
  </si>
  <si>
    <t>Anthony Gibney</t>
  </si>
  <si>
    <t>Mark Flynn</t>
  </si>
  <si>
    <t>Joe Egan</t>
  </si>
  <si>
    <t>Kevin Doyle</t>
  </si>
  <si>
    <t>Trevor Ward</t>
  </si>
  <si>
    <t>John Fleming</t>
  </si>
  <si>
    <t>Eoghan Coyle</t>
  </si>
  <si>
    <t>Darren Reilly</t>
  </si>
  <si>
    <t>SENIOR GRADE -- 36 HOLE STROKEPLAY (HANDICAPS) @ CLOGHOGUE</t>
  </si>
  <si>
    <t>TOP 12 QUALIFY FOR FINAL 18</t>
  </si>
  <si>
    <t>John McDonald</t>
  </si>
  <si>
    <t>Joseph Gorman</t>
  </si>
  <si>
    <t>Alan McCormack</t>
  </si>
  <si>
    <t>Shane Redmond (Juv)</t>
  </si>
  <si>
    <t>Declan Mulpeter (Snr)</t>
  </si>
  <si>
    <t>Mark Hogan</t>
  </si>
  <si>
    <t>Barry McQuillan</t>
  </si>
  <si>
    <t>Joseph Pyke</t>
  </si>
  <si>
    <t>Niall Lenihan</t>
  </si>
  <si>
    <t>Shandon</t>
  </si>
  <si>
    <t>Pat Greene</t>
  </si>
  <si>
    <t>Frank Ryan</t>
  </si>
  <si>
    <t>Martin Hoctor</t>
  </si>
  <si>
    <t>Patsy Reamsbottom</t>
  </si>
  <si>
    <t>Gerard Palmer</t>
  </si>
  <si>
    <t>Michael Conneely</t>
  </si>
  <si>
    <t>Trim</t>
  </si>
  <si>
    <t>John Cullen</t>
  </si>
  <si>
    <t>Paul O'Hagan</t>
  </si>
  <si>
    <t>Anthony Galvin</t>
  </si>
  <si>
    <t>Michael Byrne</t>
  </si>
  <si>
    <t>Laurence Maher</t>
  </si>
  <si>
    <t>Conor O'Hare</t>
  </si>
  <si>
    <t>Michael Hogan</t>
  </si>
  <si>
    <t>Eamonn Kidney</t>
  </si>
  <si>
    <t>Kevin Thompson</t>
  </si>
  <si>
    <t>William Buckley (Snr)</t>
  </si>
  <si>
    <t>Vincent Murphy</t>
  </si>
  <si>
    <t>Peter Conboy</t>
  </si>
  <si>
    <t>The Acres</t>
  </si>
  <si>
    <t>Fintan Wogan</t>
  </si>
  <si>
    <t>Darren O'Connell</t>
  </si>
  <si>
    <t>Derek Courage</t>
  </si>
  <si>
    <t>Ierne</t>
  </si>
  <si>
    <t>Mark Cuskelly</t>
  </si>
  <si>
    <t>Graham Newman</t>
  </si>
  <si>
    <t>Patrick Kelly</t>
  </si>
  <si>
    <t>William Buckley (Jnr)</t>
  </si>
  <si>
    <t>Roy Burke</t>
  </si>
  <si>
    <t>Michael Stephenson</t>
  </si>
  <si>
    <t>Cathal Swift</t>
  </si>
  <si>
    <t>John Joe Wynne</t>
  </si>
  <si>
    <t>Kieron Morrissey</t>
  </si>
  <si>
    <t>John Delaney</t>
  </si>
  <si>
    <t>Dermot Kenny</t>
  </si>
  <si>
    <t>William Fitzgerald</t>
  </si>
  <si>
    <t>Thomas Mason</t>
  </si>
  <si>
    <t>Thomas Roche</t>
  </si>
  <si>
    <t>Ronan Whelan</t>
  </si>
  <si>
    <t>Niall Quigley</t>
  </si>
  <si>
    <t>DQ</t>
  </si>
  <si>
    <t>Brendan Lawlor (Juv)</t>
  </si>
  <si>
    <t>William Kennedy</t>
  </si>
  <si>
    <t>John Rabbitte</t>
  </si>
  <si>
    <t>Davy Poole</t>
  </si>
  <si>
    <t>Portmarnock</t>
  </si>
  <si>
    <t>Tony Buckley</t>
  </si>
  <si>
    <t>rren</t>
  </si>
  <si>
    <t>Brendan Crean</t>
  </si>
  <si>
    <t>James Kennedy</t>
  </si>
  <si>
    <t>Stackallen</t>
  </si>
  <si>
    <t>Michael Kelly</t>
  </si>
  <si>
    <t>Liam McMahon</t>
  </si>
  <si>
    <t>Jimmy Scanlon</t>
  </si>
  <si>
    <t>Eamon Gibney</t>
  </si>
  <si>
    <t>Brian McGinn</t>
  </si>
  <si>
    <t>Dermot Rogers</t>
  </si>
  <si>
    <t>Joseph McGrath (Jnr)</t>
  </si>
  <si>
    <t>Top 12 (1-4)</t>
  </si>
  <si>
    <t>R3</t>
  </si>
  <si>
    <t>Top 12 (5-8)</t>
  </si>
  <si>
    <t>Top 12 (9-12)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</si>
</sst>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rgb="FF000000"/>
      <name val="Calibri"/>
    </font>
    <font>
      <b/>
      <sz val="20"/>
      <color rgb="FF000000"/>
      <name val="Arial"/>
    </font>
    <font>
      <sz val="11"/>
      <color rgb="FF000000"/>
      <name val="Arial"/>
    </font>
    <font>
      <b/>
      <sz val="18"/>
      <color rgb="FF000000"/>
      <name val="Arial"/>
    </font>
    <font>
      <b/>
      <sz val="14"/>
      <color rgb="FF000000"/>
      <name val="Arial"/>
    </font>
    <font>
      <b/>
      <sz val="14"/>
      <color rgb="FF000000"/>
      <name val="Stonesans"/>
    </font>
    <font>
      <b/>
      <sz val="10"/>
      <color rgb="FFFFFFFF"/>
      <name val="Arial"/>
    </font>
    <font>
      <sz val="11"/>
      <name val="Calibri"/>
    </font>
    <font>
      <sz val="10"/>
      <color rgb="FF000000"/>
      <name val="Arial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008000"/>
        <bgColor rgb="FF008000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2" fillId="0" borderId="0" xfId="0" applyFont="1"/>
    <xf numFmtId="15" fontId="4" fillId="0" borderId="0" xfId="0" applyNumberFormat="1" applyFont="1" applyAlignment="1">
      <alignment horizontal="center" vertical="center"/>
    </xf>
    <xf numFmtId="15" fontId="5" fillId="0" borderId="0" xfId="0" applyNumberFormat="1" applyFont="1" applyAlignment="1">
      <alignment horizontal="center" vertical="center"/>
    </xf>
    <xf numFmtId="0" fontId="0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/>
    </xf>
    <xf numFmtId="0" fontId="8" fillId="4" borderId="5" xfId="0" applyFont="1" applyFill="1" applyBorder="1"/>
    <xf numFmtId="0" fontId="8" fillId="4" borderId="5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0" fontId="8" fillId="5" borderId="5" xfId="0" applyFont="1" applyFill="1" applyBorder="1"/>
    <xf numFmtId="0" fontId="8" fillId="5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2" fontId="6" fillId="3" borderId="6" xfId="0" applyNumberFormat="1" applyFont="1" applyFill="1" applyBorder="1" applyAlignment="1">
      <alignment horizontal="center"/>
    </xf>
    <xf numFmtId="2" fontId="6" fillId="3" borderId="6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5" xfId="0" applyFont="1" applyFill="1" applyBorder="1" applyAlignment="1"/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8" fillId="5" borderId="5" xfId="0" applyFont="1" applyFill="1" applyBorder="1" applyAlignment="1"/>
    <xf numFmtId="0" fontId="0" fillId="4" borderId="8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2" xfId="0" applyFont="1" applyBorder="1"/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7" fillId="0" borderId="11" xfId="0" applyFont="1" applyBorder="1"/>
    <xf numFmtId="0" fontId="0" fillId="0" borderId="0" xfId="0" applyFont="1"/>
    <xf numFmtId="1" fontId="6" fillId="3" borderId="12" xfId="0" applyNumberFormat="1" applyFont="1" applyFill="1" applyBorder="1" applyAlignment="1">
      <alignment horizontal="center"/>
    </xf>
    <xf numFmtId="0" fontId="7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819150</xdr:colOff>
      <xdr:row>0</xdr:row>
      <xdr:rowOff>19050</xdr:rowOff>
    </xdr:from>
    <xdr:to>
      <xdr:col>15</xdr:col>
      <xdr:colOff>0</xdr:colOff>
      <xdr:row>4</xdr:row>
      <xdr:rowOff>133350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19150" cy="123825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123825</xdr:colOff>
      <xdr:row>0</xdr:row>
      <xdr:rowOff>19050</xdr:rowOff>
    </xdr:from>
    <xdr:to>
      <xdr:col>1</xdr:col>
      <xdr:colOff>552450</xdr:colOff>
      <xdr:row>4</xdr:row>
      <xdr:rowOff>133350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00100" cy="12382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workbookViewId="0">
      <selection sqref="A1:O1"/>
    </sheetView>
  </sheetViews>
  <sheetFormatPr defaultColWidth="15.109375" defaultRowHeight="15.75" customHeight="1"/>
  <cols>
    <col min="1" max="1" width="4.88671875" customWidth="1"/>
    <col min="2" max="2" width="18.109375" customWidth="1"/>
    <col min="3" max="3" width="12.6640625" customWidth="1"/>
    <col min="4" max="6" width="4.109375" customWidth="1"/>
    <col min="7" max="7" width="18.44140625" customWidth="1"/>
    <col min="8" max="8" width="13.109375" customWidth="1"/>
    <col min="9" max="11" width="4.109375" customWidth="1"/>
    <col min="12" max="12" width="17.77734375" customWidth="1"/>
    <col min="13" max="13" width="13.21875" customWidth="1"/>
    <col min="14" max="16" width="4.109375" customWidth="1"/>
  </cols>
  <sheetData>
    <row r="1" spans="1:16" ht="26.25" customHeight="1">
      <c r="A1" s="41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"/>
    </row>
    <row r="2" spans="1:16" ht="23.25" customHeight="1">
      <c r="A2" s="42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1"/>
    </row>
    <row r="3" spans="1:16" ht="19.5" customHeight="1">
      <c r="A3" s="39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1"/>
    </row>
    <row r="4" spans="1:16" ht="19.5" customHeight="1">
      <c r="A4" s="43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1"/>
    </row>
    <row r="5" spans="1:16" ht="19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"/>
    </row>
    <row r="6" spans="1:16" ht="18.75" customHeight="1">
      <c r="A6" s="44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1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</row>
    <row r="8" spans="1:16" ht="15.75" customHeight="1">
      <c r="A8" s="45"/>
      <c r="B8" s="46"/>
      <c r="C8" s="46"/>
      <c r="D8" s="5" t="s">
        <v>5</v>
      </c>
      <c r="E8" s="5" t="s">
        <v>6</v>
      </c>
      <c r="F8" s="5" t="s">
        <v>7</v>
      </c>
      <c r="G8" s="47"/>
      <c r="H8" s="46"/>
      <c r="I8" s="5" t="s">
        <v>5</v>
      </c>
      <c r="J8" s="5" t="s">
        <v>6</v>
      </c>
      <c r="K8" s="5" t="s">
        <v>7</v>
      </c>
      <c r="L8" s="47"/>
      <c r="M8" s="46"/>
      <c r="N8" s="5" t="s">
        <v>5</v>
      </c>
      <c r="O8" s="5" t="s">
        <v>6</v>
      </c>
      <c r="P8" s="6" t="s">
        <v>7</v>
      </c>
    </row>
    <row r="9" spans="1:16" ht="15" customHeight="1">
      <c r="A9" s="7">
        <v>9.3000000000000007</v>
      </c>
      <c r="B9" s="8" t="s">
        <v>8</v>
      </c>
      <c r="C9" s="8" t="s">
        <v>9</v>
      </c>
      <c r="D9" s="9">
        <v>46</v>
      </c>
      <c r="E9" s="9">
        <v>45</v>
      </c>
      <c r="F9" s="10">
        <f>SUM(D9:E9)</f>
        <v>91</v>
      </c>
      <c r="G9" s="8" t="s">
        <v>10</v>
      </c>
      <c r="H9" s="8" t="s">
        <v>11</v>
      </c>
      <c r="I9" s="9">
        <v>53</v>
      </c>
      <c r="J9" s="9">
        <v>48</v>
      </c>
      <c r="K9" s="10">
        <f t="shared" ref="K9:K21" si="0">SUM(I9:J9)</f>
        <v>101</v>
      </c>
      <c r="L9" s="8"/>
      <c r="M9" s="8"/>
      <c r="N9" s="10"/>
      <c r="O9" s="10"/>
      <c r="P9" s="10"/>
    </row>
    <row r="10" spans="1:16" ht="15" customHeight="1">
      <c r="A10" s="11">
        <f t="shared" ref="A10:A16" si="1">A9+0.04</f>
        <v>9.34</v>
      </c>
      <c r="B10" s="8" t="s">
        <v>12</v>
      </c>
      <c r="C10" s="8" t="s">
        <v>13</v>
      </c>
      <c r="D10" s="9" t="s">
        <v>14</v>
      </c>
      <c r="E10" s="9" t="s">
        <v>14</v>
      </c>
      <c r="F10" s="9" t="s">
        <v>14</v>
      </c>
      <c r="G10" s="8" t="s">
        <v>15</v>
      </c>
      <c r="H10" s="8" t="s">
        <v>16</v>
      </c>
      <c r="I10" s="9">
        <v>48</v>
      </c>
      <c r="J10" s="9">
        <v>46</v>
      </c>
      <c r="K10" s="10">
        <f t="shared" si="0"/>
        <v>94</v>
      </c>
      <c r="L10" s="8" t="s">
        <v>17</v>
      </c>
      <c r="M10" s="8" t="s">
        <v>18</v>
      </c>
      <c r="N10" s="9">
        <v>47</v>
      </c>
      <c r="O10" s="9">
        <v>47</v>
      </c>
      <c r="P10" s="10">
        <f t="shared" ref="P10:P21" si="2">SUM(N10:O10)</f>
        <v>94</v>
      </c>
    </row>
    <row r="11" spans="1:16" ht="15" customHeight="1">
      <c r="A11" s="11">
        <f t="shared" si="1"/>
        <v>9.379999999999999</v>
      </c>
      <c r="B11" s="8" t="s">
        <v>19</v>
      </c>
      <c r="C11" s="8" t="s">
        <v>20</v>
      </c>
      <c r="D11" s="9">
        <v>46</v>
      </c>
      <c r="E11" s="9">
        <v>40</v>
      </c>
      <c r="F11" s="10">
        <f t="shared" ref="F11:F21" si="3">SUM(D11:E11)</f>
        <v>86</v>
      </c>
      <c r="G11" s="8" t="s">
        <v>21</v>
      </c>
      <c r="H11" s="8" t="s">
        <v>22</v>
      </c>
      <c r="I11" s="9">
        <v>45</v>
      </c>
      <c r="J11" s="9">
        <v>43</v>
      </c>
      <c r="K11" s="10">
        <f t="shared" si="0"/>
        <v>88</v>
      </c>
      <c r="L11" s="8" t="s">
        <v>23</v>
      </c>
      <c r="M11" s="8" t="s">
        <v>24</v>
      </c>
      <c r="N11" s="9">
        <v>48</v>
      </c>
      <c r="O11" s="9">
        <v>48</v>
      </c>
      <c r="P11" s="10">
        <f t="shared" si="2"/>
        <v>96</v>
      </c>
    </row>
    <row r="12" spans="1:16" ht="15" customHeight="1">
      <c r="A12" s="11">
        <f t="shared" si="1"/>
        <v>9.4199999999999982</v>
      </c>
      <c r="B12" s="8" t="s">
        <v>25</v>
      </c>
      <c r="C12" s="8" t="s">
        <v>26</v>
      </c>
      <c r="D12" s="9">
        <v>46</v>
      </c>
      <c r="E12" s="9">
        <v>43</v>
      </c>
      <c r="F12" s="10">
        <f t="shared" si="3"/>
        <v>89</v>
      </c>
      <c r="G12" s="8" t="s">
        <v>27</v>
      </c>
      <c r="H12" s="8" t="s">
        <v>28</v>
      </c>
      <c r="I12" s="9">
        <v>41</v>
      </c>
      <c r="J12" s="9">
        <v>44</v>
      </c>
      <c r="K12" s="10">
        <f t="shared" si="0"/>
        <v>85</v>
      </c>
      <c r="L12" s="8" t="s">
        <v>29</v>
      </c>
      <c r="M12" s="8" t="s">
        <v>11</v>
      </c>
      <c r="N12" s="9">
        <v>49</v>
      </c>
      <c r="O12" s="9">
        <v>47</v>
      </c>
      <c r="P12" s="10">
        <f t="shared" si="2"/>
        <v>96</v>
      </c>
    </row>
    <row r="13" spans="1:16" ht="15" customHeight="1">
      <c r="A13" s="11">
        <f t="shared" si="1"/>
        <v>9.4599999999999973</v>
      </c>
      <c r="B13" s="8" t="s">
        <v>30</v>
      </c>
      <c r="C13" s="8" t="s">
        <v>16</v>
      </c>
      <c r="D13" s="9">
        <v>47</v>
      </c>
      <c r="E13" s="9">
        <v>43</v>
      </c>
      <c r="F13" s="10">
        <f t="shared" si="3"/>
        <v>90</v>
      </c>
      <c r="G13" s="8" t="s">
        <v>31</v>
      </c>
      <c r="H13" s="8" t="s">
        <v>24</v>
      </c>
      <c r="I13" s="9">
        <v>54</v>
      </c>
      <c r="J13" s="9">
        <v>46</v>
      </c>
      <c r="K13" s="10">
        <f t="shared" si="0"/>
        <v>100</v>
      </c>
      <c r="L13" s="8" t="s">
        <v>32</v>
      </c>
      <c r="M13" s="8" t="s">
        <v>28</v>
      </c>
      <c r="N13" s="9">
        <v>39</v>
      </c>
      <c r="O13" s="9">
        <v>46</v>
      </c>
      <c r="P13" s="10">
        <f t="shared" si="2"/>
        <v>85</v>
      </c>
    </row>
    <row r="14" spans="1:16" ht="15" customHeight="1">
      <c r="A14" s="11">
        <f t="shared" si="1"/>
        <v>9.4999999999999964</v>
      </c>
      <c r="B14" s="8" t="s">
        <v>33</v>
      </c>
      <c r="C14" s="8" t="s">
        <v>34</v>
      </c>
      <c r="D14" s="9">
        <v>46</v>
      </c>
      <c r="E14" s="9">
        <v>47</v>
      </c>
      <c r="F14" s="10">
        <f t="shared" si="3"/>
        <v>93</v>
      </c>
      <c r="G14" s="8" t="s">
        <v>35</v>
      </c>
      <c r="H14" s="8" t="s">
        <v>24</v>
      </c>
      <c r="I14" s="9">
        <v>53</v>
      </c>
      <c r="J14" s="9">
        <v>57</v>
      </c>
      <c r="K14" s="10">
        <f t="shared" si="0"/>
        <v>110</v>
      </c>
      <c r="L14" s="12" t="s">
        <v>36</v>
      </c>
      <c r="M14" s="12" t="s">
        <v>37</v>
      </c>
      <c r="N14" s="13">
        <v>39</v>
      </c>
      <c r="O14" s="13">
        <v>41</v>
      </c>
      <c r="P14" s="14">
        <f t="shared" si="2"/>
        <v>80</v>
      </c>
    </row>
    <row r="15" spans="1:16" ht="15" customHeight="1">
      <c r="A15" s="11">
        <f t="shared" si="1"/>
        <v>9.5399999999999956</v>
      </c>
      <c r="B15" s="8" t="s">
        <v>38</v>
      </c>
      <c r="C15" s="8" t="s">
        <v>39</v>
      </c>
      <c r="D15" s="9">
        <v>44</v>
      </c>
      <c r="E15" s="9">
        <v>44</v>
      </c>
      <c r="F15" s="10">
        <f t="shared" si="3"/>
        <v>88</v>
      </c>
      <c r="G15" s="12" t="s">
        <v>40</v>
      </c>
      <c r="H15" s="12" t="s">
        <v>13</v>
      </c>
      <c r="I15" s="13">
        <v>38</v>
      </c>
      <c r="J15" s="13">
        <v>44</v>
      </c>
      <c r="K15" s="14">
        <f t="shared" si="0"/>
        <v>82</v>
      </c>
      <c r="L15" s="8" t="s">
        <v>41</v>
      </c>
      <c r="M15" s="8" t="s">
        <v>34</v>
      </c>
      <c r="N15" s="9">
        <v>47</v>
      </c>
      <c r="O15" s="9">
        <v>46</v>
      </c>
      <c r="P15" s="10">
        <f t="shared" si="2"/>
        <v>93</v>
      </c>
    </row>
    <row r="16" spans="1:16" ht="15" customHeight="1">
      <c r="A16" s="11">
        <f t="shared" si="1"/>
        <v>9.5799999999999947</v>
      </c>
      <c r="B16" s="8" t="s">
        <v>42</v>
      </c>
      <c r="C16" s="8" t="s">
        <v>24</v>
      </c>
      <c r="D16" s="9">
        <v>46</v>
      </c>
      <c r="E16" s="9">
        <v>43</v>
      </c>
      <c r="F16" s="10">
        <f t="shared" si="3"/>
        <v>89</v>
      </c>
      <c r="G16" s="8" t="s">
        <v>43</v>
      </c>
      <c r="H16" s="8" t="s">
        <v>18</v>
      </c>
      <c r="I16" s="9">
        <v>43</v>
      </c>
      <c r="J16" s="9">
        <v>43</v>
      </c>
      <c r="K16" s="10">
        <f t="shared" si="0"/>
        <v>86</v>
      </c>
      <c r="L16" s="8" t="s">
        <v>44</v>
      </c>
      <c r="M16" s="8" t="s">
        <v>20</v>
      </c>
      <c r="N16" s="9">
        <v>43</v>
      </c>
      <c r="O16" s="9">
        <v>52</v>
      </c>
      <c r="P16" s="10">
        <f t="shared" si="2"/>
        <v>95</v>
      </c>
    </row>
    <row r="17" spans="1:16" ht="15" customHeight="1">
      <c r="A17" s="7">
        <v>10.02</v>
      </c>
      <c r="B17" s="8" t="s">
        <v>45</v>
      </c>
      <c r="C17" s="8" t="s">
        <v>46</v>
      </c>
      <c r="D17" s="9">
        <v>47</v>
      </c>
      <c r="E17" s="9">
        <v>47</v>
      </c>
      <c r="F17" s="10">
        <f t="shared" si="3"/>
        <v>94</v>
      </c>
      <c r="G17" s="8" t="s">
        <v>47</v>
      </c>
      <c r="H17" s="8" t="s">
        <v>16</v>
      </c>
      <c r="I17" s="9">
        <v>46</v>
      </c>
      <c r="J17" s="9">
        <v>43</v>
      </c>
      <c r="K17" s="10">
        <f t="shared" si="0"/>
        <v>89</v>
      </c>
      <c r="L17" s="8" t="s">
        <v>48</v>
      </c>
      <c r="M17" s="8" t="s">
        <v>28</v>
      </c>
      <c r="N17" s="9">
        <v>45</v>
      </c>
      <c r="O17" s="9">
        <v>42</v>
      </c>
      <c r="P17" s="10">
        <f t="shared" si="2"/>
        <v>87</v>
      </c>
    </row>
    <row r="18" spans="1:16" ht="15.75" customHeight="1">
      <c r="A18" s="15">
        <v>10.06</v>
      </c>
      <c r="B18" s="8" t="s">
        <v>49</v>
      </c>
      <c r="C18" s="8" t="s">
        <v>22</v>
      </c>
      <c r="D18" s="9">
        <v>46</v>
      </c>
      <c r="E18" s="9">
        <v>45</v>
      </c>
      <c r="F18" s="10">
        <f t="shared" si="3"/>
        <v>91</v>
      </c>
      <c r="G18" s="8" t="s">
        <v>50</v>
      </c>
      <c r="H18" s="8" t="s">
        <v>51</v>
      </c>
      <c r="I18" s="9">
        <v>48</v>
      </c>
      <c r="J18" s="9">
        <v>48</v>
      </c>
      <c r="K18" s="10">
        <f t="shared" si="0"/>
        <v>96</v>
      </c>
      <c r="L18" s="8" t="s">
        <v>52</v>
      </c>
      <c r="M18" s="8" t="s">
        <v>39</v>
      </c>
      <c r="N18" s="9">
        <v>44</v>
      </c>
      <c r="O18" s="9">
        <v>40</v>
      </c>
      <c r="P18" s="10">
        <f t="shared" si="2"/>
        <v>84</v>
      </c>
    </row>
    <row r="19" spans="1:16" ht="16.5" customHeight="1">
      <c r="A19" s="15">
        <v>10.1</v>
      </c>
      <c r="B19" s="8" t="s">
        <v>53</v>
      </c>
      <c r="C19" s="8" t="s">
        <v>54</v>
      </c>
      <c r="D19" s="9">
        <v>46</v>
      </c>
      <c r="E19" s="9">
        <v>43</v>
      </c>
      <c r="F19" s="10">
        <f t="shared" si="3"/>
        <v>89</v>
      </c>
      <c r="G19" s="12" t="s">
        <v>55</v>
      </c>
      <c r="H19" s="12" t="s">
        <v>56</v>
      </c>
      <c r="I19" s="13">
        <v>40</v>
      </c>
      <c r="J19" s="13">
        <v>43</v>
      </c>
      <c r="K19" s="14">
        <f t="shared" si="0"/>
        <v>83</v>
      </c>
      <c r="L19" s="8" t="s">
        <v>57</v>
      </c>
      <c r="M19" s="8" t="s">
        <v>16</v>
      </c>
      <c r="N19" s="9">
        <v>42</v>
      </c>
      <c r="O19" s="9">
        <v>44</v>
      </c>
      <c r="P19" s="10">
        <f t="shared" si="2"/>
        <v>86</v>
      </c>
    </row>
    <row r="20" spans="1:16" ht="16.5" customHeight="1">
      <c r="A20" s="15">
        <v>10.14</v>
      </c>
      <c r="B20" s="8" t="s">
        <v>58</v>
      </c>
      <c r="C20" s="8" t="s">
        <v>28</v>
      </c>
      <c r="D20" s="9">
        <v>47</v>
      </c>
      <c r="E20" s="9">
        <v>41</v>
      </c>
      <c r="F20" s="10">
        <f t="shared" si="3"/>
        <v>88</v>
      </c>
      <c r="G20" s="8" t="s">
        <v>59</v>
      </c>
      <c r="H20" s="8" t="s">
        <v>60</v>
      </c>
      <c r="I20" s="9">
        <v>52</v>
      </c>
      <c r="J20" s="9">
        <v>47</v>
      </c>
      <c r="K20" s="10">
        <f t="shared" si="0"/>
        <v>99</v>
      </c>
      <c r="L20" s="8" t="s">
        <v>61</v>
      </c>
      <c r="M20" s="8" t="s">
        <v>62</v>
      </c>
      <c r="N20" s="9">
        <v>44</v>
      </c>
      <c r="O20" s="9">
        <v>43</v>
      </c>
      <c r="P20" s="10">
        <f t="shared" si="2"/>
        <v>87</v>
      </c>
    </row>
    <row r="21" spans="1:16" ht="16.5" customHeight="1">
      <c r="A21" s="16">
        <f>A20+0.04</f>
        <v>10.18</v>
      </c>
      <c r="B21" s="8" t="s">
        <v>63</v>
      </c>
      <c r="C21" s="8" t="s">
        <v>11</v>
      </c>
      <c r="D21" s="9">
        <v>45</v>
      </c>
      <c r="E21" s="9">
        <v>42</v>
      </c>
      <c r="F21" s="10">
        <f t="shared" si="3"/>
        <v>87</v>
      </c>
      <c r="G21" s="8" t="s">
        <v>64</v>
      </c>
      <c r="H21" s="8" t="s">
        <v>18</v>
      </c>
      <c r="I21" s="9">
        <v>50</v>
      </c>
      <c r="J21" s="9">
        <v>51</v>
      </c>
      <c r="K21" s="10">
        <f t="shared" si="0"/>
        <v>101</v>
      </c>
      <c r="L21" s="8" t="s">
        <v>65</v>
      </c>
      <c r="M21" s="8" t="s">
        <v>28</v>
      </c>
      <c r="N21" s="9">
        <v>50</v>
      </c>
      <c r="O21" s="9">
        <v>45</v>
      </c>
      <c r="P21" s="10">
        <f t="shared" si="2"/>
        <v>95</v>
      </c>
    </row>
    <row r="22" spans="1:16" ht="11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18.75" customHeight="1">
      <c r="A23" s="49" t="s">
        <v>66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ht="11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15.75" customHeight="1">
      <c r="A25" s="48"/>
      <c r="B25" s="46"/>
      <c r="C25" s="46"/>
      <c r="D25" s="17" t="s">
        <v>5</v>
      </c>
      <c r="E25" s="17" t="s">
        <v>6</v>
      </c>
      <c r="F25" s="17" t="s">
        <v>7</v>
      </c>
      <c r="G25" s="47"/>
      <c r="H25" s="46"/>
      <c r="I25" s="17" t="s">
        <v>5</v>
      </c>
      <c r="J25" s="17" t="s">
        <v>6</v>
      </c>
      <c r="K25" s="17" t="s">
        <v>7</v>
      </c>
      <c r="L25" s="47"/>
      <c r="M25" s="46"/>
      <c r="N25" s="17" t="s">
        <v>5</v>
      </c>
      <c r="O25" s="17" t="s">
        <v>6</v>
      </c>
      <c r="P25" s="18" t="s">
        <v>7</v>
      </c>
    </row>
    <row r="26" spans="1:16" ht="15" customHeight="1">
      <c r="A26" s="7">
        <v>12</v>
      </c>
      <c r="B26" s="8" t="s">
        <v>67</v>
      </c>
      <c r="C26" s="8" t="s">
        <v>18</v>
      </c>
      <c r="D26" s="9">
        <v>49</v>
      </c>
      <c r="E26" s="9">
        <v>45</v>
      </c>
      <c r="F26" s="10">
        <f t="shared" ref="F26:F31" si="4">SUM(D26:E26)</f>
        <v>94</v>
      </c>
      <c r="G26" s="8" t="s">
        <v>68</v>
      </c>
      <c r="H26" s="8" t="s">
        <v>34</v>
      </c>
      <c r="I26" s="9">
        <v>45</v>
      </c>
      <c r="J26" s="9">
        <v>45</v>
      </c>
      <c r="K26" s="10">
        <f t="shared" ref="K26:K34" si="5">SUM(I26:J26)</f>
        <v>90</v>
      </c>
      <c r="L26" s="8" t="s">
        <v>69</v>
      </c>
      <c r="M26" s="8" t="s">
        <v>20</v>
      </c>
      <c r="N26" s="9">
        <v>51</v>
      </c>
      <c r="O26" s="9">
        <v>47</v>
      </c>
      <c r="P26" s="19">
        <f t="shared" ref="P26:P34" si="6">SUM(N26:O26)</f>
        <v>98</v>
      </c>
    </row>
    <row r="27" spans="1:16" ht="15" customHeight="1">
      <c r="A27" s="11">
        <f t="shared" ref="A27:A36" si="7">A26+0.04</f>
        <v>12.04</v>
      </c>
      <c r="B27" s="8" t="s">
        <v>70</v>
      </c>
      <c r="C27" s="8" t="s">
        <v>71</v>
      </c>
      <c r="D27" s="9">
        <v>52</v>
      </c>
      <c r="E27" s="9">
        <v>52</v>
      </c>
      <c r="F27" s="10">
        <f t="shared" si="4"/>
        <v>104</v>
      </c>
      <c r="G27" s="8" t="s">
        <v>72</v>
      </c>
      <c r="H27" s="8" t="s">
        <v>62</v>
      </c>
      <c r="I27" s="9">
        <v>48</v>
      </c>
      <c r="J27" s="9">
        <v>46</v>
      </c>
      <c r="K27" s="10">
        <f t="shared" si="5"/>
        <v>94</v>
      </c>
      <c r="L27" s="8" t="s">
        <v>73</v>
      </c>
      <c r="M27" s="8" t="s">
        <v>56</v>
      </c>
      <c r="N27" s="9">
        <v>48</v>
      </c>
      <c r="O27" s="9">
        <v>47</v>
      </c>
      <c r="P27" s="19">
        <f t="shared" si="6"/>
        <v>95</v>
      </c>
    </row>
    <row r="28" spans="1:16" ht="15" customHeight="1">
      <c r="A28" s="11">
        <f t="shared" si="7"/>
        <v>12.079999999999998</v>
      </c>
      <c r="B28" s="8" t="s">
        <v>74</v>
      </c>
      <c r="C28" s="8" t="s">
        <v>75</v>
      </c>
      <c r="D28" s="9">
        <v>44</v>
      </c>
      <c r="E28" s="9">
        <v>47</v>
      </c>
      <c r="F28" s="10">
        <f t="shared" si="4"/>
        <v>91</v>
      </c>
      <c r="G28" s="8" t="s">
        <v>76</v>
      </c>
      <c r="H28" s="8" t="s">
        <v>18</v>
      </c>
      <c r="I28" s="9">
        <v>53</v>
      </c>
      <c r="J28" s="9">
        <v>55</v>
      </c>
      <c r="K28" s="10">
        <f t="shared" si="5"/>
        <v>108</v>
      </c>
      <c r="L28" s="8" t="s">
        <v>77</v>
      </c>
      <c r="M28" s="8" t="s">
        <v>46</v>
      </c>
      <c r="N28" s="9">
        <v>50</v>
      </c>
      <c r="O28" s="9">
        <v>45</v>
      </c>
      <c r="P28" s="10">
        <f t="shared" si="6"/>
        <v>95</v>
      </c>
    </row>
    <row r="29" spans="1:16" ht="15" customHeight="1">
      <c r="A29" s="11">
        <f t="shared" si="7"/>
        <v>12.119999999999997</v>
      </c>
      <c r="B29" s="8" t="s">
        <v>78</v>
      </c>
      <c r="C29" s="8" t="s">
        <v>62</v>
      </c>
      <c r="D29" s="9">
        <v>50</v>
      </c>
      <c r="E29" s="9">
        <v>39</v>
      </c>
      <c r="F29" s="10">
        <f t="shared" si="4"/>
        <v>89</v>
      </c>
      <c r="G29" s="8" t="s">
        <v>79</v>
      </c>
      <c r="H29" s="8" t="s">
        <v>28</v>
      </c>
      <c r="I29" s="9">
        <v>45</v>
      </c>
      <c r="J29" s="9">
        <v>44</v>
      </c>
      <c r="K29" s="10">
        <f t="shared" si="5"/>
        <v>89</v>
      </c>
      <c r="L29" s="8" t="s">
        <v>80</v>
      </c>
      <c r="M29" s="8" t="s">
        <v>24</v>
      </c>
      <c r="N29" s="9">
        <v>45</v>
      </c>
      <c r="O29" s="9">
        <v>43</v>
      </c>
      <c r="P29" s="10">
        <f t="shared" si="6"/>
        <v>88</v>
      </c>
    </row>
    <row r="30" spans="1:16" ht="15" customHeight="1">
      <c r="A30" s="11">
        <f t="shared" si="7"/>
        <v>12.159999999999997</v>
      </c>
      <c r="B30" s="8" t="s">
        <v>81</v>
      </c>
      <c r="C30" s="8" t="s">
        <v>24</v>
      </c>
      <c r="D30" s="9">
        <v>47</v>
      </c>
      <c r="E30" s="9">
        <v>46</v>
      </c>
      <c r="F30" s="10">
        <f t="shared" si="4"/>
        <v>93</v>
      </c>
      <c r="G30" s="12" t="s">
        <v>82</v>
      </c>
      <c r="H30" s="12" t="s">
        <v>13</v>
      </c>
      <c r="I30" s="13">
        <v>40</v>
      </c>
      <c r="J30" s="13">
        <v>43</v>
      </c>
      <c r="K30" s="14">
        <f t="shared" si="5"/>
        <v>83</v>
      </c>
      <c r="L30" s="8" t="s">
        <v>83</v>
      </c>
      <c r="M30" s="8" t="s">
        <v>28</v>
      </c>
      <c r="N30" s="9">
        <v>46</v>
      </c>
      <c r="O30" s="9">
        <v>44</v>
      </c>
      <c r="P30" s="10">
        <f t="shared" si="6"/>
        <v>90</v>
      </c>
    </row>
    <row r="31" spans="1:16" ht="15" customHeight="1">
      <c r="A31" s="11">
        <f t="shared" si="7"/>
        <v>12.199999999999996</v>
      </c>
      <c r="B31" s="8" t="s">
        <v>84</v>
      </c>
      <c r="C31" s="8" t="s">
        <v>20</v>
      </c>
      <c r="D31" s="9">
        <v>51</v>
      </c>
      <c r="E31" s="9">
        <v>48</v>
      </c>
      <c r="F31" s="10">
        <f t="shared" si="4"/>
        <v>99</v>
      </c>
      <c r="G31" s="8" t="s">
        <v>85</v>
      </c>
      <c r="H31" s="8" t="s">
        <v>86</v>
      </c>
      <c r="I31" s="9">
        <v>43</v>
      </c>
      <c r="J31" s="9">
        <v>43</v>
      </c>
      <c r="K31" s="10">
        <f t="shared" si="5"/>
        <v>86</v>
      </c>
      <c r="L31" s="8" t="s">
        <v>87</v>
      </c>
      <c r="M31" s="8" t="s">
        <v>71</v>
      </c>
      <c r="N31" s="9">
        <v>50</v>
      </c>
      <c r="O31" s="9">
        <v>49</v>
      </c>
      <c r="P31" s="10">
        <f t="shared" si="6"/>
        <v>99</v>
      </c>
    </row>
    <row r="32" spans="1:16" ht="15" customHeight="1">
      <c r="A32" s="11">
        <f t="shared" si="7"/>
        <v>12.239999999999995</v>
      </c>
      <c r="B32" s="8" t="s">
        <v>88</v>
      </c>
      <c r="C32" s="8" t="s">
        <v>89</v>
      </c>
      <c r="D32" s="9" t="s">
        <v>14</v>
      </c>
      <c r="E32" s="9" t="s">
        <v>14</v>
      </c>
      <c r="F32" s="9" t="s">
        <v>14</v>
      </c>
      <c r="G32" s="8" t="s">
        <v>90</v>
      </c>
      <c r="H32" s="8" t="s">
        <v>46</v>
      </c>
      <c r="I32" s="9">
        <v>42</v>
      </c>
      <c r="J32" s="9">
        <v>49</v>
      </c>
      <c r="K32" s="10">
        <f t="shared" si="5"/>
        <v>91</v>
      </c>
      <c r="L32" s="8" t="s">
        <v>91</v>
      </c>
      <c r="M32" s="8" t="s">
        <v>20</v>
      </c>
      <c r="N32" s="9">
        <v>47</v>
      </c>
      <c r="O32" s="9">
        <v>46</v>
      </c>
      <c r="P32" s="10">
        <f t="shared" si="6"/>
        <v>93</v>
      </c>
    </row>
    <row r="33" spans="1:16" ht="15" customHeight="1">
      <c r="A33" s="11">
        <f t="shared" si="7"/>
        <v>12.279999999999994</v>
      </c>
      <c r="B33" s="8" t="s">
        <v>92</v>
      </c>
      <c r="C33" s="8" t="s">
        <v>62</v>
      </c>
      <c r="D33" s="9">
        <v>42</v>
      </c>
      <c r="E33" s="9">
        <v>42</v>
      </c>
      <c r="F33" s="10">
        <f t="shared" ref="F33:F36" si="8">SUM(D33:E33)</f>
        <v>84</v>
      </c>
      <c r="G33" s="8" t="s">
        <v>93</v>
      </c>
      <c r="H33" s="8" t="s">
        <v>16</v>
      </c>
      <c r="I33" s="9">
        <v>51</v>
      </c>
      <c r="J33" s="9">
        <v>43</v>
      </c>
      <c r="K33" s="10">
        <f t="shared" si="5"/>
        <v>94</v>
      </c>
      <c r="L33" s="12" t="s">
        <v>94</v>
      </c>
      <c r="M33" s="12" t="s">
        <v>51</v>
      </c>
      <c r="N33" s="13">
        <v>40</v>
      </c>
      <c r="O33" s="13">
        <v>40</v>
      </c>
      <c r="P33" s="14">
        <f t="shared" si="6"/>
        <v>80</v>
      </c>
    </row>
    <row r="34" spans="1:16" ht="15" customHeight="1">
      <c r="A34" s="11">
        <f t="shared" si="7"/>
        <v>12.319999999999993</v>
      </c>
      <c r="B34" s="8" t="s">
        <v>95</v>
      </c>
      <c r="C34" s="8" t="s">
        <v>71</v>
      </c>
      <c r="D34" s="9">
        <v>50</v>
      </c>
      <c r="E34" s="9">
        <v>46</v>
      </c>
      <c r="F34" s="10">
        <f t="shared" si="8"/>
        <v>96</v>
      </c>
      <c r="G34" s="8" t="s">
        <v>96</v>
      </c>
      <c r="H34" s="8" t="s">
        <v>62</v>
      </c>
      <c r="I34" s="9">
        <v>46</v>
      </c>
      <c r="J34" s="9">
        <v>41</v>
      </c>
      <c r="K34" s="10">
        <f t="shared" si="5"/>
        <v>87</v>
      </c>
      <c r="L34" s="12" t="s">
        <v>97</v>
      </c>
      <c r="M34" s="12" t="s">
        <v>34</v>
      </c>
      <c r="N34" s="13">
        <v>46</v>
      </c>
      <c r="O34" s="13">
        <v>38</v>
      </c>
      <c r="P34" s="14">
        <f t="shared" si="6"/>
        <v>84</v>
      </c>
    </row>
    <row r="35" spans="1:16" ht="15" customHeight="1">
      <c r="A35" s="11">
        <f t="shared" si="7"/>
        <v>12.359999999999992</v>
      </c>
      <c r="B35" s="8" t="s">
        <v>98</v>
      </c>
      <c r="C35" s="8" t="s">
        <v>24</v>
      </c>
      <c r="D35" s="9">
        <v>51</v>
      </c>
      <c r="E35" s="9">
        <v>53</v>
      </c>
      <c r="F35" s="10">
        <f t="shared" si="8"/>
        <v>104</v>
      </c>
      <c r="G35" s="8" t="s">
        <v>99</v>
      </c>
      <c r="H35" s="8" t="s">
        <v>39</v>
      </c>
      <c r="I35" s="9" t="s">
        <v>14</v>
      </c>
      <c r="J35" s="9" t="s">
        <v>14</v>
      </c>
      <c r="K35" s="9" t="s">
        <v>14</v>
      </c>
      <c r="L35" s="8" t="s">
        <v>100</v>
      </c>
      <c r="M35" s="8" t="s">
        <v>75</v>
      </c>
      <c r="N35" s="9" t="s">
        <v>14</v>
      </c>
      <c r="O35" s="9" t="s">
        <v>14</v>
      </c>
      <c r="P35" s="20" t="s">
        <v>14</v>
      </c>
    </row>
    <row r="36" spans="1:16" ht="15.75" customHeight="1">
      <c r="A36" s="16">
        <f t="shared" si="7"/>
        <v>12.399999999999991</v>
      </c>
      <c r="B36" s="21" t="s">
        <v>101</v>
      </c>
      <c r="C36" s="21" t="s">
        <v>89</v>
      </c>
      <c r="D36" s="22">
        <v>50</v>
      </c>
      <c r="E36" s="22">
        <v>49</v>
      </c>
      <c r="F36" s="23">
        <f t="shared" si="8"/>
        <v>99</v>
      </c>
      <c r="G36" s="21" t="s">
        <v>102</v>
      </c>
      <c r="H36" s="21" t="s">
        <v>46</v>
      </c>
      <c r="I36" s="22">
        <v>48</v>
      </c>
      <c r="J36" s="22">
        <v>47</v>
      </c>
      <c r="K36" s="23">
        <f>SUM(I36:J36)</f>
        <v>95</v>
      </c>
      <c r="L36" s="21" t="s">
        <v>103</v>
      </c>
      <c r="M36" s="21" t="s">
        <v>28</v>
      </c>
      <c r="N36" s="22">
        <v>48</v>
      </c>
      <c r="O36" s="22">
        <v>48</v>
      </c>
      <c r="P36" s="24">
        <f>SUM(N36:O36)</f>
        <v>96</v>
      </c>
    </row>
    <row r="37" spans="1:16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18.75" customHeight="1">
      <c r="A39" s="49" t="s">
        <v>104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</row>
    <row r="40" spans="1:16" ht="18.75" customHeight="1">
      <c r="A40" s="49" t="s">
        <v>105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spans="1:16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15.75" customHeight="1">
      <c r="A42" s="48"/>
      <c r="B42" s="46"/>
      <c r="C42" s="46"/>
      <c r="D42" s="17" t="s">
        <v>5</v>
      </c>
      <c r="E42" s="17" t="s">
        <v>6</v>
      </c>
      <c r="F42" s="17" t="s">
        <v>7</v>
      </c>
      <c r="G42" s="47"/>
      <c r="H42" s="46"/>
      <c r="I42" s="17" t="s">
        <v>5</v>
      </c>
      <c r="J42" s="17" t="s">
        <v>6</v>
      </c>
      <c r="K42" s="17" t="s">
        <v>7</v>
      </c>
      <c r="L42" s="47"/>
      <c r="M42" s="46"/>
      <c r="N42" s="17" t="s">
        <v>5</v>
      </c>
      <c r="O42" s="17" t="s">
        <v>6</v>
      </c>
      <c r="P42" s="18" t="s">
        <v>7</v>
      </c>
    </row>
    <row r="43" spans="1:16" ht="15" customHeight="1">
      <c r="A43" s="7">
        <v>10</v>
      </c>
      <c r="B43" s="8" t="s">
        <v>106</v>
      </c>
      <c r="C43" s="8" t="s">
        <v>28</v>
      </c>
      <c r="D43" s="9">
        <v>51</v>
      </c>
      <c r="E43" s="9">
        <v>50</v>
      </c>
      <c r="F43" s="10">
        <f t="shared" ref="F43:F45" si="9">SUM(D43:E43)</f>
        <v>101</v>
      </c>
      <c r="G43" s="8" t="s">
        <v>107</v>
      </c>
      <c r="H43" s="8" t="s">
        <v>89</v>
      </c>
      <c r="I43" s="9" t="s">
        <v>14</v>
      </c>
      <c r="J43" s="9" t="s">
        <v>14</v>
      </c>
      <c r="K43" s="9" t="s">
        <v>14</v>
      </c>
      <c r="L43" s="8" t="s">
        <v>108</v>
      </c>
      <c r="M43" s="8" t="s">
        <v>26</v>
      </c>
      <c r="N43" s="9" t="s">
        <v>14</v>
      </c>
      <c r="O43" s="9" t="s">
        <v>14</v>
      </c>
      <c r="P43" s="20" t="s">
        <v>14</v>
      </c>
    </row>
    <row r="44" spans="1:16" ht="15" customHeight="1">
      <c r="A44" s="11">
        <f t="shared" ref="A44:A57" si="10">A43+0.04</f>
        <v>10.039999999999999</v>
      </c>
      <c r="B44" s="25" t="s">
        <v>109</v>
      </c>
      <c r="C44" s="8" t="s">
        <v>11</v>
      </c>
      <c r="D44" s="9">
        <v>49</v>
      </c>
      <c r="E44" s="9">
        <v>44</v>
      </c>
      <c r="F44" s="10">
        <f t="shared" si="9"/>
        <v>93</v>
      </c>
      <c r="G44" s="8" t="s">
        <v>110</v>
      </c>
      <c r="H44" s="8" t="s">
        <v>20</v>
      </c>
      <c r="I44" s="9">
        <v>57</v>
      </c>
      <c r="J44" s="9">
        <v>50</v>
      </c>
      <c r="K44" s="10">
        <f>SUM(I44:J44)</f>
        <v>107</v>
      </c>
      <c r="L44" s="8" t="s">
        <v>111</v>
      </c>
      <c r="M44" s="8" t="s">
        <v>89</v>
      </c>
      <c r="N44" s="9">
        <v>50</v>
      </c>
      <c r="O44" s="9">
        <v>52</v>
      </c>
      <c r="P44" s="19">
        <f t="shared" ref="P44:P45" si="11">SUM(N44:O44)</f>
        <v>102</v>
      </c>
    </row>
    <row r="45" spans="1:16" ht="15" customHeight="1">
      <c r="A45" s="11">
        <f t="shared" si="10"/>
        <v>10.079999999999998</v>
      </c>
      <c r="B45" s="8" t="s">
        <v>112</v>
      </c>
      <c r="C45" s="8" t="s">
        <v>46</v>
      </c>
      <c r="D45" s="9">
        <v>52</v>
      </c>
      <c r="E45" s="9">
        <v>46</v>
      </c>
      <c r="F45" s="10">
        <f t="shared" si="9"/>
        <v>98</v>
      </c>
      <c r="G45" s="8" t="s">
        <v>113</v>
      </c>
      <c r="H45" s="8" t="s">
        <v>89</v>
      </c>
      <c r="I45" s="9" t="s">
        <v>14</v>
      </c>
      <c r="J45" s="9" t="s">
        <v>14</v>
      </c>
      <c r="K45" s="9" t="s">
        <v>14</v>
      </c>
      <c r="L45" s="8" t="s">
        <v>114</v>
      </c>
      <c r="M45" s="8" t="s">
        <v>115</v>
      </c>
      <c r="N45" s="9">
        <v>53</v>
      </c>
      <c r="O45" s="9">
        <v>51</v>
      </c>
      <c r="P45" s="19">
        <f t="shared" si="11"/>
        <v>104</v>
      </c>
    </row>
    <row r="46" spans="1:16" ht="15" customHeight="1">
      <c r="A46" s="11">
        <f t="shared" si="10"/>
        <v>10.119999999999997</v>
      </c>
      <c r="B46" s="8" t="s">
        <v>116</v>
      </c>
      <c r="C46" s="8" t="s">
        <v>46</v>
      </c>
      <c r="D46" s="9" t="s">
        <v>14</v>
      </c>
      <c r="E46" s="9" t="s">
        <v>14</v>
      </c>
      <c r="F46" s="9" t="s">
        <v>14</v>
      </c>
      <c r="G46" s="8" t="s">
        <v>117</v>
      </c>
      <c r="H46" s="8" t="s">
        <v>86</v>
      </c>
      <c r="I46" s="9">
        <v>53</v>
      </c>
      <c r="J46" s="9">
        <v>47</v>
      </c>
      <c r="K46" s="10">
        <f t="shared" ref="K46:K48" si="12">SUM(I46:J46)</f>
        <v>100</v>
      </c>
      <c r="L46" s="8" t="s">
        <v>118</v>
      </c>
      <c r="M46" s="8" t="s">
        <v>89</v>
      </c>
      <c r="N46" s="9" t="s">
        <v>14</v>
      </c>
      <c r="O46" s="9" t="s">
        <v>14</v>
      </c>
      <c r="P46" s="9" t="s">
        <v>14</v>
      </c>
    </row>
    <row r="47" spans="1:16" ht="15" customHeight="1">
      <c r="A47" s="11">
        <f t="shared" si="10"/>
        <v>10.159999999999997</v>
      </c>
      <c r="B47" s="8" t="s">
        <v>119</v>
      </c>
      <c r="C47" s="8" t="s">
        <v>71</v>
      </c>
      <c r="D47" s="9" t="s">
        <v>14</v>
      </c>
      <c r="E47" s="9" t="s">
        <v>14</v>
      </c>
      <c r="F47" s="9" t="s">
        <v>14</v>
      </c>
      <c r="G47" s="8" t="s">
        <v>120</v>
      </c>
      <c r="H47" s="8" t="s">
        <v>89</v>
      </c>
      <c r="I47" s="9">
        <v>67</v>
      </c>
      <c r="J47" s="9">
        <v>59</v>
      </c>
      <c r="K47" s="10">
        <f t="shared" si="12"/>
        <v>126</v>
      </c>
      <c r="L47" s="8" t="s">
        <v>121</v>
      </c>
      <c r="M47" s="8" t="s">
        <v>122</v>
      </c>
      <c r="N47" s="9" t="s">
        <v>14</v>
      </c>
      <c r="O47" s="9" t="s">
        <v>14</v>
      </c>
      <c r="P47" s="9" t="s">
        <v>14</v>
      </c>
    </row>
    <row r="48" spans="1:16" ht="15" customHeight="1">
      <c r="A48" s="11">
        <f t="shared" si="10"/>
        <v>10.199999999999996</v>
      </c>
      <c r="B48" s="8" t="s">
        <v>123</v>
      </c>
      <c r="C48" s="8" t="s">
        <v>86</v>
      </c>
      <c r="D48" s="9" t="s">
        <v>14</v>
      </c>
      <c r="E48" s="9" t="s">
        <v>14</v>
      </c>
      <c r="F48" s="9" t="s">
        <v>14</v>
      </c>
      <c r="G48" s="8" t="s">
        <v>124</v>
      </c>
      <c r="H48" s="8" t="s">
        <v>34</v>
      </c>
      <c r="I48" s="9">
        <v>54</v>
      </c>
      <c r="J48" s="9">
        <v>53</v>
      </c>
      <c r="K48" s="10">
        <f t="shared" si="12"/>
        <v>107</v>
      </c>
      <c r="L48" s="8" t="s">
        <v>125</v>
      </c>
      <c r="M48" s="8" t="s">
        <v>89</v>
      </c>
      <c r="N48" s="9" t="s">
        <v>14</v>
      </c>
      <c r="O48" s="9" t="s">
        <v>14</v>
      </c>
      <c r="P48" s="9" t="s">
        <v>14</v>
      </c>
    </row>
    <row r="49" spans="1:16" ht="15" customHeight="1">
      <c r="A49" s="11">
        <f t="shared" si="10"/>
        <v>10.239999999999995</v>
      </c>
      <c r="B49" s="8" t="s">
        <v>126</v>
      </c>
      <c r="C49" s="8" t="s">
        <v>89</v>
      </c>
      <c r="D49" s="9">
        <v>45</v>
      </c>
      <c r="E49" s="9">
        <v>47</v>
      </c>
      <c r="F49" s="10">
        <f t="shared" ref="F49:F50" si="13">SUM(D49:E49)</f>
        <v>92</v>
      </c>
      <c r="G49" s="8" t="s">
        <v>127</v>
      </c>
      <c r="H49" s="8" t="s">
        <v>24</v>
      </c>
      <c r="I49" s="9" t="s">
        <v>14</v>
      </c>
      <c r="J49" s="9" t="s">
        <v>14</v>
      </c>
      <c r="K49" s="9" t="s">
        <v>14</v>
      </c>
      <c r="L49" s="8" t="s">
        <v>128</v>
      </c>
      <c r="M49" s="8" t="s">
        <v>34</v>
      </c>
      <c r="N49" s="9">
        <v>55</v>
      </c>
      <c r="O49" s="9">
        <v>48</v>
      </c>
      <c r="P49" s="19">
        <f t="shared" ref="P49:P50" si="14">SUM(N49:O49)</f>
        <v>103</v>
      </c>
    </row>
    <row r="50" spans="1:16" ht="15" customHeight="1">
      <c r="A50" s="11">
        <f t="shared" si="10"/>
        <v>10.279999999999994</v>
      </c>
      <c r="B50" s="8" t="s">
        <v>129</v>
      </c>
      <c r="C50" s="8" t="s">
        <v>89</v>
      </c>
      <c r="D50" s="9">
        <v>47</v>
      </c>
      <c r="E50" s="9">
        <v>50</v>
      </c>
      <c r="F50" s="10">
        <f t="shared" si="13"/>
        <v>97</v>
      </c>
      <c r="G50" s="8" t="s">
        <v>130</v>
      </c>
      <c r="H50" s="8" t="s">
        <v>24</v>
      </c>
      <c r="I50" s="9" t="s">
        <v>14</v>
      </c>
      <c r="J50" s="9" t="s">
        <v>14</v>
      </c>
      <c r="K50" s="9" t="s">
        <v>14</v>
      </c>
      <c r="L50" s="8" t="s">
        <v>131</v>
      </c>
      <c r="M50" s="8" t="s">
        <v>34</v>
      </c>
      <c r="N50" s="9">
        <v>50</v>
      </c>
      <c r="O50" s="9">
        <v>49</v>
      </c>
      <c r="P50" s="19">
        <f t="shared" si="14"/>
        <v>99</v>
      </c>
    </row>
    <row r="51" spans="1:16" ht="15" customHeight="1">
      <c r="A51" s="11">
        <f t="shared" si="10"/>
        <v>10.319999999999993</v>
      </c>
      <c r="B51" s="25" t="s">
        <v>132</v>
      </c>
      <c r="C51" s="8" t="s">
        <v>24</v>
      </c>
      <c r="D51" s="9" t="s">
        <v>14</v>
      </c>
      <c r="E51" s="9" t="s">
        <v>14</v>
      </c>
      <c r="F51" s="9" t="s">
        <v>14</v>
      </c>
      <c r="G51" s="8" t="s">
        <v>133</v>
      </c>
      <c r="H51" s="8" t="s">
        <v>89</v>
      </c>
      <c r="I51" s="9" t="s">
        <v>14</v>
      </c>
      <c r="J51" s="9" t="s">
        <v>14</v>
      </c>
      <c r="K51" s="9" t="s">
        <v>14</v>
      </c>
      <c r="L51" s="8" t="s">
        <v>134</v>
      </c>
      <c r="M51" s="8" t="s">
        <v>135</v>
      </c>
      <c r="N51" s="9" t="s">
        <v>14</v>
      </c>
      <c r="O51" s="9" t="s">
        <v>14</v>
      </c>
      <c r="P51" s="20" t="s">
        <v>14</v>
      </c>
    </row>
    <row r="52" spans="1:16" ht="15" customHeight="1">
      <c r="A52" s="11">
        <f t="shared" si="10"/>
        <v>10.359999999999992</v>
      </c>
      <c r="B52" s="8" t="s">
        <v>136</v>
      </c>
      <c r="C52" s="8" t="s">
        <v>54</v>
      </c>
      <c r="D52" s="9" t="s">
        <v>14</v>
      </c>
      <c r="E52" s="9" t="s">
        <v>14</v>
      </c>
      <c r="F52" s="9" t="s">
        <v>14</v>
      </c>
      <c r="G52" s="8" t="s">
        <v>137</v>
      </c>
      <c r="H52" s="8" t="s">
        <v>89</v>
      </c>
      <c r="I52" s="9">
        <v>58</v>
      </c>
      <c r="J52" s="9">
        <v>53</v>
      </c>
      <c r="K52" s="10">
        <f>SUM(I52:J52)</f>
        <v>111</v>
      </c>
      <c r="L52" s="8" t="s">
        <v>138</v>
      </c>
      <c r="M52" s="8" t="s">
        <v>139</v>
      </c>
      <c r="N52" s="9">
        <v>49</v>
      </c>
      <c r="O52" s="9">
        <v>49</v>
      </c>
      <c r="P52" s="19">
        <f t="shared" ref="P52:P53" si="15">SUM(N52:O52)</f>
        <v>98</v>
      </c>
    </row>
    <row r="53" spans="1:16" ht="15" customHeight="1">
      <c r="A53" s="11">
        <f t="shared" si="10"/>
        <v>10.399999999999991</v>
      </c>
      <c r="B53" s="8" t="s">
        <v>140</v>
      </c>
      <c r="C53" s="8" t="s">
        <v>89</v>
      </c>
      <c r="D53" s="9" t="s">
        <v>14</v>
      </c>
      <c r="E53" s="9" t="s">
        <v>14</v>
      </c>
      <c r="F53" s="9" t="s">
        <v>14</v>
      </c>
      <c r="G53" s="8" t="s">
        <v>141</v>
      </c>
      <c r="H53" s="8" t="s">
        <v>24</v>
      </c>
      <c r="I53" s="9" t="s">
        <v>14</v>
      </c>
      <c r="J53" s="9" t="s">
        <v>14</v>
      </c>
      <c r="K53" s="9" t="s">
        <v>14</v>
      </c>
      <c r="L53" s="8" t="s">
        <v>142</v>
      </c>
      <c r="M53" s="8" t="s">
        <v>75</v>
      </c>
      <c r="N53" s="9">
        <v>52</v>
      </c>
      <c r="O53" s="9">
        <v>52</v>
      </c>
      <c r="P53" s="19">
        <f t="shared" si="15"/>
        <v>104</v>
      </c>
    </row>
    <row r="54" spans="1:16" ht="15" customHeight="1">
      <c r="A54" s="11">
        <f t="shared" si="10"/>
        <v>10.439999999999991</v>
      </c>
      <c r="B54" s="8" t="s">
        <v>143</v>
      </c>
      <c r="C54" s="8" t="s">
        <v>24</v>
      </c>
      <c r="D54" s="9">
        <v>52</v>
      </c>
      <c r="E54" s="9">
        <v>50</v>
      </c>
      <c r="F54" s="10">
        <f>SUM(D54:E54)</f>
        <v>102</v>
      </c>
      <c r="G54" s="8" t="s">
        <v>144</v>
      </c>
      <c r="H54" s="8" t="s">
        <v>37</v>
      </c>
      <c r="I54" s="9">
        <v>55</v>
      </c>
      <c r="J54" s="9">
        <v>52</v>
      </c>
      <c r="K54" s="10">
        <f>SUM(I54:J54)</f>
        <v>107</v>
      </c>
      <c r="L54" s="8" t="s">
        <v>145</v>
      </c>
      <c r="M54" s="8" t="s">
        <v>135</v>
      </c>
      <c r="N54" s="9" t="s">
        <v>14</v>
      </c>
      <c r="O54" s="9" t="s">
        <v>14</v>
      </c>
      <c r="P54" s="20" t="s">
        <v>14</v>
      </c>
    </row>
    <row r="55" spans="1:16" ht="15" customHeight="1">
      <c r="A55" s="11">
        <f t="shared" si="10"/>
        <v>10.47999999999999</v>
      </c>
      <c r="B55" s="8" t="s">
        <v>146</v>
      </c>
      <c r="C55" s="8" t="s">
        <v>20</v>
      </c>
      <c r="D55" s="9" t="s">
        <v>14</v>
      </c>
      <c r="E55" s="9" t="s">
        <v>14</v>
      </c>
      <c r="F55" s="9" t="s">
        <v>14</v>
      </c>
      <c r="G55" s="8" t="s">
        <v>147</v>
      </c>
      <c r="H55" s="8" t="s">
        <v>24</v>
      </c>
      <c r="I55" s="9" t="s">
        <v>14</v>
      </c>
      <c r="J55" s="9" t="s">
        <v>14</v>
      </c>
      <c r="K55" s="9" t="s">
        <v>14</v>
      </c>
      <c r="L55" s="8" t="s">
        <v>148</v>
      </c>
      <c r="M55" s="8" t="s">
        <v>39</v>
      </c>
      <c r="N55" s="9">
        <v>59</v>
      </c>
      <c r="O55" s="9">
        <v>53</v>
      </c>
      <c r="P55" s="19">
        <f t="shared" ref="P55:P57" si="16">SUM(N55:O55)</f>
        <v>112</v>
      </c>
    </row>
    <row r="56" spans="1:16" ht="15" customHeight="1">
      <c r="A56" s="11">
        <f t="shared" si="10"/>
        <v>10.519999999999989</v>
      </c>
      <c r="B56" s="8" t="s">
        <v>149</v>
      </c>
      <c r="C56" s="8" t="s">
        <v>86</v>
      </c>
      <c r="D56" s="9">
        <v>45</v>
      </c>
      <c r="E56" s="9">
        <v>44</v>
      </c>
      <c r="F56" s="10">
        <f t="shared" ref="F56:F57" si="17">SUM(D56:E56)</f>
        <v>89</v>
      </c>
      <c r="G56" s="8" t="s">
        <v>150</v>
      </c>
      <c r="H56" s="8" t="s">
        <v>24</v>
      </c>
      <c r="I56" s="9" t="s">
        <v>14</v>
      </c>
      <c r="J56" s="9" t="s">
        <v>14</v>
      </c>
      <c r="K56" s="9" t="s">
        <v>14</v>
      </c>
      <c r="L56" s="8" t="s">
        <v>151</v>
      </c>
      <c r="M56" s="8" t="s">
        <v>20</v>
      </c>
      <c r="N56" s="9">
        <v>53</v>
      </c>
      <c r="O56" s="9">
        <v>46</v>
      </c>
      <c r="P56" s="19">
        <f t="shared" si="16"/>
        <v>99</v>
      </c>
    </row>
    <row r="57" spans="1:16" ht="15" customHeight="1">
      <c r="A57" s="11">
        <f t="shared" si="10"/>
        <v>10.559999999999988</v>
      </c>
      <c r="B57" s="8" t="s">
        <v>152</v>
      </c>
      <c r="C57" s="8" t="s">
        <v>75</v>
      </c>
      <c r="D57" s="9">
        <v>49</v>
      </c>
      <c r="E57" s="9">
        <v>54</v>
      </c>
      <c r="F57" s="10">
        <f t="shared" si="17"/>
        <v>103</v>
      </c>
      <c r="G57" s="8" t="s">
        <v>153</v>
      </c>
      <c r="H57" s="8" t="s">
        <v>139</v>
      </c>
      <c r="I57" s="9">
        <v>57</v>
      </c>
      <c r="J57" s="9" t="s">
        <v>14</v>
      </c>
      <c r="K57" s="9" t="s">
        <v>14</v>
      </c>
      <c r="L57" s="8" t="s">
        <v>154</v>
      </c>
      <c r="M57" s="8" t="s">
        <v>26</v>
      </c>
      <c r="N57" s="9">
        <v>54</v>
      </c>
      <c r="O57" s="9">
        <v>47</v>
      </c>
      <c r="P57" s="19">
        <f t="shared" si="16"/>
        <v>101</v>
      </c>
    </row>
    <row r="58" spans="1:16" ht="15" customHeight="1">
      <c r="A58" s="7">
        <v>11</v>
      </c>
      <c r="B58" s="8" t="s">
        <v>155</v>
      </c>
      <c r="C58" s="8" t="s">
        <v>34</v>
      </c>
      <c r="D58" s="9" t="s">
        <v>156</v>
      </c>
      <c r="E58" s="9" t="s">
        <v>156</v>
      </c>
      <c r="F58" s="9" t="s">
        <v>156</v>
      </c>
      <c r="G58" s="25" t="s">
        <v>157</v>
      </c>
      <c r="H58" s="8" t="s">
        <v>11</v>
      </c>
      <c r="I58" s="9">
        <v>46</v>
      </c>
      <c r="J58" s="9">
        <v>47</v>
      </c>
      <c r="K58" s="10">
        <f>SUM(I58:J58)</f>
        <v>93</v>
      </c>
      <c r="L58" s="8" t="s">
        <v>158</v>
      </c>
      <c r="M58" s="8" t="s">
        <v>24</v>
      </c>
      <c r="N58" s="9" t="s">
        <v>14</v>
      </c>
      <c r="O58" s="9" t="s">
        <v>14</v>
      </c>
      <c r="P58" s="9" t="s">
        <v>14</v>
      </c>
    </row>
    <row r="59" spans="1:16" ht="15" customHeight="1">
      <c r="A59" s="11">
        <f t="shared" ref="A59:A62" si="18">A58+0.04</f>
        <v>11.04</v>
      </c>
      <c r="B59" s="8" t="s">
        <v>159</v>
      </c>
      <c r="C59" s="8" t="s">
        <v>24</v>
      </c>
      <c r="D59" s="9" t="s">
        <v>14</v>
      </c>
      <c r="E59" s="9" t="s">
        <v>14</v>
      </c>
      <c r="F59" s="9" t="s">
        <v>14</v>
      </c>
      <c r="G59" s="8" t="s">
        <v>160</v>
      </c>
      <c r="H59" s="8" t="s">
        <v>161</v>
      </c>
      <c r="I59" s="9" t="s">
        <v>14</v>
      </c>
      <c r="J59" s="9" t="s">
        <v>14</v>
      </c>
      <c r="K59" s="9" t="s">
        <v>14</v>
      </c>
      <c r="L59" s="8" t="s">
        <v>162</v>
      </c>
      <c r="M59" s="25" t="s">
        <v>163</v>
      </c>
      <c r="N59" s="9" t="s">
        <v>14</v>
      </c>
      <c r="O59" s="9" t="s">
        <v>14</v>
      </c>
      <c r="P59" s="9" t="s">
        <v>14</v>
      </c>
    </row>
    <row r="60" spans="1:16" ht="15" customHeight="1">
      <c r="A60" s="11">
        <f t="shared" si="18"/>
        <v>11.079999999999998</v>
      </c>
      <c r="B60" s="8" t="s">
        <v>164</v>
      </c>
      <c r="C60" s="8" t="s">
        <v>139</v>
      </c>
      <c r="D60" s="9">
        <v>53</v>
      </c>
      <c r="E60" s="9">
        <v>51</v>
      </c>
      <c r="F60" s="10">
        <f t="shared" ref="F60:F62" si="19">SUM(D60:E60)</f>
        <v>104</v>
      </c>
      <c r="G60" s="8" t="s">
        <v>165</v>
      </c>
      <c r="H60" s="8" t="s">
        <v>166</v>
      </c>
      <c r="I60" s="9">
        <v>56</v>
      </c>
      <c r="J60" s="9">
        <v>52</v>
      </c>
      <c r="K60" s="10">
        <f t="shared" ref="K60:K62" si="20">SUM(I60:J60)</f>
        <v>108</v>
      </c>
      <c r="L60" s="8" t="s">
        <v>167</v>
      </c>
      <c r="M60" s="8" t="s">
        <v>24</v>
      </c>
      <c r="N60" s="9" t="s">
        <v>14</v>
      </c>
      <c r="O60" s="9" t="s">
        <v>14</v>
      </c>
      <c r="P60" s="9" t="s">
        <v>14</v>
      </c>
    </row>
    <row r="61" spans="1:16" ht="15" customHeight="1">
      <c r="A61" s="11">
        <f t="shared" si="18"/>
        <v>11.119999999999997</v>
      </c>
      <c r="B61" s="8" t="s">
        <v>168</v>
      </c>
      <c r="C61" s="8" t="s">
        <v>34</v>
      </c>
      <c r="D61" s="9">
        <v>45</v>
      </c>
      <c r="E61" s="9">
        <v>48</v>
      </c>
      <c r="F61" s="10">
        <f t="shared" si="19"/>
        <v>93</v>
      </c>
      <c r="G61" s="8" t="s">
        <v>169</v>
      </c>
      <c r="H61" s="8" t="s">
        <v>24</v>
      </c>
      <c r="I61" s="9">
        <v>53</v>
      </c>
      <c r="J61" s="9">
        <v>51</v>
      </c>
      <c r="K61" s="10">
        <f t="shared" si="20"/>
        <v>104</v>
      </c>
      <c r="L61" s="8" t="s">
        <v>170</v>
      </c>
      <c r="M61" s="8" t="s">
        <v>54</v>
      </c>
      <c r="N61" s="9" t="s">
        <v>14</v>
      </c>
      <c r="O61" s="9" t="s">
        <v>14</v>
      </c>
      <c r="P61" s="20" t="s">
        <v>14</v>
      </c>
    </row>
    <row r="62" spans="1:16" ht="15.75" customHeight="1">
      <c r="A62" s="16">
        <f t="shared" si="18"/>
        <v>11.159999999999997</v>
      </c>
      <c r="B62" s="21" t="s">
        <v>171</v>
      </c>
      <c r="C62" s="8" t="s">
        <v>46</v>
      </c>
      <c r="D62" s="9">
        <v>48</v>
      </c>
      <c r="E62" s="9">
        <v>48</v>
      </c>
      <c r="F62" s="10">
        <f t="shared" si="19"/>
        <v>96</v>
      </c>
      <c r="G62" s="8" t="s">
        <v>172</v>
      </c>
      <c r="H62" s="8" t="s">
        <v>9</v>
      </c>
      <c r="I62" s="9">
        <v>58</v>
      </c>
      <c r="J62" s="9">
        <v>53</v>
      </c>
      <c r="K62" s="10">
        <f t="shared" si="20"/>
        <v>111</v>
      </c>
      <c r="L62" s="8" t="s">
        <v>173</v>
      </c>
      <c r="M62" s="8" t="s">
        <v>24</v>
      </c>
      <c r="N62" s="9" t="s">
        <v>14</v>
      </c>
      <c r="O62" s="9" t="s">
        <v>14</v>
      </c>
      <c r="P62" s="9" t="s">
        <v>14</v>
      </c>
    </row>
    <row r="63" spans="1:16" ht="16.5" customHeight="1">
      <c r="A63" s="52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1:16" ht="15.75" customHeight="1">
      <c r="A64" s="50" t="s">
        <v>174</v>
      </c>
      <c r="B64" s="51"/>
      <c r="C64" s="51"/>
      <c r="D64" s="26">
        <v>36</v>
      </c>
      <c r="E64" s="17" t="s">
        <v>175</v>
      </c>
      <c r="F64" s="18" t="s">
        <v>7</v>
      </c>
      <c r="G64" s="50" t="s">
        <v>176</v>
      </c>
      <c r="H64" s="51"/>
      <c r="I64" s="27">
        <v>36</v>
      </c>
      <c r="J64" s="17" t="s">
        <v>175</v>
      </c>
      <c r="K64" s="18" t="s">
        <v>7</v>
      </c>
      <c r="L64" s="50" t="s">
        <v>177</v>
      </c>
      <c r="M64" s="51"/>
      <c r="N64" s="27">
        <v>36</v>
      </c>
      <c r="O64" s="17" t="s">
        <v>175</v>
      </c>
      <c r="P64" s="18" t="s">
        <v>7</v>
      </c>
    </row>
    <row r="65" spans="1:16" ht="15" customHeight="1">
      <c r="A65" s="53"/>
      <c r="B65" s="8" t="s">
        <v>149</v>
      </c>
      <c r="C65" s="8" t="s">
        <v>86</v>
      </c>
      <c r="D65" s="28">
        <v>89</v>
      </c>
      <c r="E65" s="28" t="s">
        <v>14</v>
      </c>
      <c r="F65" s="29" t="s">
        <v>14</v>
      </c>
      <c r="G65" s="12" t="s">
        <v>168</v>
      </c>
      <c r="H65" s="12" t="s">
        <v>34</v>
      </c>
      <c r="I65" s="30">
        <v>93</v>
      </c>
      <c r="J65" s="30">
        <v>48</v>
      </c>
      <c r="K65" s="31">
        <f t="shared" ref="K65:K68" si="21">SUM(I65:J65)</f>
        <v>141</v>
      </c>
      <c r="L65" s="8" t="s">
        <v>138</v>
      </c>
      <c r="M65" s="8" t="s">
        <v>139</v>
      </c>
      <c r="N65" s="28">
        <v>98</v>
      </c>
      <c r="O65" s="28">
        <v>49</v>
      </c>
      <c r="P65" s="32">
        <f t="shared" ref="P65:P68" si="22">SUM(N65:O65)</f>
        <v>147</v>
      </c>
    </row>
    <row r="66" spans="1:16" ht="15" customHeight="1">
      <c r="A66" s="54"/>
      <c r="B66" s="8" t="s">
        <v>126</v>
      </c>
      <c r="C66" s="8" t="s">
        <v>89</v>
      </c>
      <c r="D66" s="28">
        <v>92</v>
      </c>
      <c r="E66" s="28">
        <v>55</v>
      </c>
      <c r="F66" s="33">
        <f t="shared" ref="F66:F68" si="23">SUM(D66:E66)</f>
        <v>147</v>
      </c>
      <c r="G66" s="25" t="s">
        <v>171</v>
      </c>
      <c r="H66" s="25" t="s">
        <v>46</v>
      </c>
      <c r="I66" s="28">
        <v>96</v>
      </c>
      <c r="J66" s="28">
        <v>51</v>
      </c>
      <c r="K66" s="33">
        <f t="shared" si="21"/>
        <v>147</v>
      </c>
      <c r="L66" s="12" t="s">
        <v>131</v>
      </c>
      <c r="M66" s="12" t="s">
        <v>34</v>
      </c>
      <c r="N66" s="30">
        <v>99</v>
      </c>
      <c r="O66" s="30">
        <v>43</v>
      </c>
      <c r="P66" s="34">
        <f t="shared" si="22"/>
        <v>142</v>
      </c>
    </row>
    <row r="67" spans="1:16" ht="15" customHeight="1">
      <c r="A67" s="54"/>
      <c r="B67" s="35" t="s">
        <v>109</v>
      </c>
      <c r="C67" s="12" t="s">
        <v>11</v>
      </c>
      <c r="D67" s="30">
        <v>93</v>
      </c>
      <c r="E67" s="30">
        <v>47</v>
      </c>
      <c r="F67" s="31">
        <f t="shared" si="23"/>
        <v>140</v>
      </c>
      <c r="G67" s="8" t="s">
        <v>129</v>
      </c>
      <c r="H67" s="8" t="s">
        <v>89</v>
      </c>
      <c r="I67" s="28">
        <v>97</v>
      </c>
      <c r="J67" s="28">
        <v>48</v>
      </c>
      <c r="K67" s="33">
        <f t="shared" si="21"/>
        <v>145</v>
      </c>
      <c r="L67" s="8" t="s">
        <v>151</v>
      </c>
      <c r="M67" s="8" t="s">
        <v>20</v>
      </c>
      <c r="N67" s="28">
        <v>99</v>
      </c>
      <c r="O67" s="28">
        <v>45</v>
      </c>
      <c r="P67" s="32">
        <f t="shared" si="22"/>
        <v>144</v>
      </c>
    </row>
    <row r="68" spans="1:16" ht="15.75" customHeight="1">
      <c r="A68" s="54"/>
      <c r="B68" s="25" t="s">
        <v>157</v>
      </c>
      <c r="C68" s="8" t="s">
        <v>11</v>
      </c>
      <c r="D68" s="36">
        <v>93</v>
      </c>
      <c r="E68" s="36">
        <v>50</v>
      </c>
      <c r="F68" s="37">
        <f t="shared" si="23"/>
        <v>143</v>
      </c>
      <c r="G68" s="8" t="s">
        <v>112</v>
      </c>
      <c r="H68" s="8" t="s">
        <v>46</v>
      </c>
      <c r="I68" s="36">
        <v>98</v>
      </c>
      <c r="J68" s="36">
        <v>51</v>
      </c>
      <c r="K68" s="37">
        <f t="shared" si="21"/>
        <v>149</v>
      </c>
      <c r="L68" s="8" t="s">
        <v>117</v>
      </c>
      <c r="M68" s="8" t="s">
        <v>86</v>
      </c>
      <c r="N68" s="36">
        <v>100</v>
      </c>
      <c r="O68" s="36">
        <v>49</v>
      </c>
      <c r="P68" s="38">
        <f t="shared" si="22"/>
        <v>149</v>
      </c>
    </row>
    <row r="69" spans="1:16" ht="15.75" customHeight="1">
      <c r="A69" s="52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</row>
    <row r="70" spans="1:1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</sheetData>
  <mergeCells count="23">
    <mergeCell ref="A65:A68"/>
    <mergeCell ref="A69:P69"/>
    <mergeCell ref="A39:P39"/>
    <mergeCell ref="A8:C8"/>
    <mergeCell ref="G8:H8"/>
    <mergeCell ref="A25:C25"/>
    <mergeCell ref="A23:P23"/>
    <mergeCell ref="A64:C64"/>
    <mergeCell ref="G64:H64"/>
    <mergeCell ref="A42:C42"/>
    <mergeCell ref="A40:P40"/>
    <mergeCell ref="L42:M42"/>
    <mergeCell ref="L64:M64"/>
    <mergeCell ref="A63:P63"/>
    <mergeCell ref="L8:M8"/>
    <mergeCell ref="L25:M25"/>
    <mergeCell ref="G25:H25"/>
    <mergeCell ref="G42:H42"/>
    <mergeCell ref="A3:O3"/>
    <mergeCell ref="A1:O1"/>
    <mergeCell ref="A2:O2"/>
    <mergeCell ref="A4:O4"/>
    <mergeCell ref="A6:P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2016-11-11T12:21:53Z</dcterms:created>
  <dcterms:modified xsi:type="dcterms:W3CDTF">2016-11-11T12:21:53Z</dcterms:modified>
</cp:coreProperties>
</file>