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4 Web Scoresheets\"/>
    </mc:Choice>
  </mc:AlternateContent>
  <bookViews>
    <workbookView xWindow="0" yWindow="0" windowWidth="23040" windowHeight="9084"/>
  </bookViews>
  <sheets>
    <sheet name="Inter Ladies" sheetId="1" r:id="rId1"/>
  </sheets>
  <calcPr calcId="171027"/>
</workbook>
</file>

<file path=xl/calcChain.xml><?xml version="1.0" encoding="utf-8"?>
<calcChain xmlns="http://schemas.openxmlformats.org/spreadsheetml/2006/main">
  <c r="Q37" i="1" l="1"/>
  <c r="I37" i="1"/>
  <c r="Q36" i="1"/>
  <c r="I36" i="1"/>
  <c r="Q35" i="1"/>
  <c r="I35" i="1"/>
  <c r="B35" i="1"/>
  <c r="Q34" i="1"/>
  <c r="B34" i="1"/>
  <c r="Q33" i="1"/>
  <c r="J33" i="1"/>
  <c r="J34" i="1" s="1"/>
  <c r="J35" i="1" s="1"/>
  <c r="I33" i="1"/>
  <c r="Q30" i="1"/>
  <c r="I30" i="1"/>
  <c r="Q29" i="1"/>
  <c r="I29" i="1"/>
  <c r="Q28" i="1"/>
  <c r="I28" i="1"/>
  <c r="Q27" i="1"/>
  <c r="I27" i="1"/>
  <c r="Q26" i="1"/>
  <c r="I26" i="1"/>
  <c r="I25" i="1"/>
  <c r="I24" i="1"/>
  <c r="Q23" i="1"/>
  <c r="I23" i="1"/>
  <c r="I22" i="1"/>
  <c r="I21" i="1"/>
  <c r="Q20" i="1"/>
  <c r="I20" i="1"/>
  <c r="Q19" i="1"/>
  <c r="I19" i="1"/>
  <c r="Q18" i="1"/>
  <c r="I18" i="1"/>
  <c r="Q17" i="1"/>
  <c r="I17" i="1"/>
  <c r="Q16" i="1"/>
  <c r="I16" i="1"/>
  <c r="Q15" i="1"/>
  <c r="I15" i="1"/>
  <c r="Q13" i="1"/>
  <c r="I12" i="1"/>
  <c r="Q11" i="1"/>
  <c r="Q10" i="1"/>
  <c r="I9" i="1"/>
  <c r="Q8" i="1"/>
  <c r="I8" i="1"/>
</calcChain>
</file>

<file path=xl/sharedStrings.xml><?xml version="1.0" encoding="utf-8"?>
<sst xmlns="http://schemas.openxmlformats.org/spreadsheetml/2006/main" count="178" uniqueCount="87">
  <si>
    <t>PITCH and PUTT UNION of IRELAND</t>
  </si>
  <si>
    <t>NATIONAL LADIES STROKEPLAY</t>
  </si>
  <si>
    <t>CHAMPIONSHIPS 2014</t>
  </si>
  <si>
    <t>INTERMEDIATE FINALS   --  FERMOY - CORK</t>
  </si>
  <si>
    <t>SATURDAY, 19th JULY 2014</t>
  </si>
  <si>
    <t>Name</t>
  </si>
  <si>
    <t>Club</t>
  </si>
  <si>
    <t>TOT</t>
  </si>
  <si>
    <t>Catherine Waters</t>
  </si>
  <si>
    <t>Fermoy</t>
  </si>
  <si>
    <t>Nicola Ahern</t>
  </si>
  <si>
    <t>Collins</t>
  </si>
  <si>
    <t>NR</t>
  </si>
  <si>
    <t>Patsy O'Donovan</t>
  </si>
  <si>
    <t>Breda Kennedy</t>
  </si>
  <si>
    <t>Miriam Salmon</t>
  </si>
  <si>
    <t>Glenville</t>
  </si>
  <si>
    <t>Kathleen J. O'Hara</t>
  </si>
  <si>
    <t>Noreen Ryan</t>
  </si>
  <si>
    <t>Skryne</t>
  </si>
  <si>
    <t>Eileen Nolan</t>
  </si>
  <si>
    <t>Fairview C.Y.</t>
  </si>
  <si>
    <t>Ailish Sexton</t>
  </si>
  <si>
    <t>Gemma McCarthy</t>
  </si>
  <si>
    <t>Hillview</t>
  </si>
  <si>
    <t>Carol Tracey</t>
  </si>
  <si>
    <t>R.G.S.C.</t>
  </si>
  <si>
    <t>Mary Donnelly</t>
  </si>
  <si>
    <t>Ryston</t>
  </si>
  <si>
    <t>Phil Downey</t>
  </si>
  <si>
    <t>Noreen Myles</t>
  </si>
  <si>
    <t>Gaeil Colmcille</t>
  </si>
  <si>
    <t>Lorraine Troy</t>
  </si>
  <si>
    <t>Cunnigar</t>
  </si>
  <si>
    <t>Nicole Burke</t>
  </si>
  <si>
    <t>Glenda Hoey</t>
  </si>
  <si>
    <t>Jean Clancy</t>
  </si>
  <si>
    <t>Geraldine O'Keeney</t>
  </si>
  <si>
    <t>Aoife Carton</t>
  </si>
  <si>
    <t>Kilbeggan</t>
  </si>
  <si>
    <t>Frances Tobin</t>
  </si>
  <si>
    <t>Breda O'Donnell</t>
  </si>
  <si>
    <t>Mary Quinn</t>
  </si>
  <si>
    <t>Lakeside</t>
  </si>
  <si>
    <t>Catherine McCarthy</t>
  </si>
  <si>
    <t>Rosscarbery</t>
  </si>
  <si>
    <t>Linda O'Donovan</t>
  </si>
  <si>
    <t>Ballinlough</t>
  </si>
  <si>
    <t>Esther Martin</t>
  </si>
  <si>
    <t>Margaret Muldoon</t>
  </si>
  <si>
    <t>Castletown</t>
  </si>
  <si>
    <t>Mary Looney</t>
  </si>
  <si>
    <t>Bridget Shelley</t>
  </si>
  <si>
    <t>Rose O'Connor</t>
  </si>
  <si>
    <t>Kathleen Carton</t>
  </si>
  <si>
    <t>Una Brosnan</t>
  </si>
  <si>
    <t>Claycastle</t>
  </si>
  <si>
    <t/>
  </si>
  <si>
    <t>Angela O'Connor</t>
  </si>
  <si>
    <t>Pauline Lucey</t>
  </si>
  <si>
    <t>Lauren Pyke</t>
  </si>
  <si>
    <t>Tullamore</t>
  </si>
  <si>
    <t>Caroline Kelly</t>
  </si>
  <si>
    <t>E.S.B.</t>
  </si>
  <si>
    <t>Kathleen Lee</t>
  </si>
  <si>
    <t>Mary Fullam</t>
  </si>
  <si>
    <t>Shandon</t>
  </si>
  <si>
    <t>Frances Ryan</t>
  </si>
  <si>
    <t>Bridget Noonan</t>
  </si>
  <si>
    <t>Siobhan McDonnell</t>
  </si>
  <si>
    <t>Lucan</t>
  </si>
  <si>
    <t>Nell McCarthy</t>
  </si>
  <si>
    <t>Theresa O'Keeffe</t>
  </si>
  <si>
    <t>Liz Lysaght</t>
  </si>
  <si>
    <t>Charleville</t>
  </si>
  <si>
    <t>Christine McCarthy</t>
  </si>
  <si>
    <t>Norma Buckley</t>
  </si>
  <si>
    <t>F18</t>
  </si>
  <si>
    <t>Tot.</t>
  </si>
  <si>
    <t>R.G.S.C</t>
  </si>
  <si>
    <t>Winner:</t>
  </si>
  <si>
    <t>Mary Donnelly, Ryston,   160</t>
  </si>
  <si>
    <t>Runner Up:</t>
  </si>
  <si>
    <t>Una Brosnan,  Claycastle,   161</t>
  </si>
  <si>
    <t>Third:</t>
  </si>
  <si>
    <t>Glenda Hoey,  R.G.S.C.   163</t>
  </si>
  <si>
    <t>© Copyright Pitch &amp; Putt Union of Ireland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</si>
</sst>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"/>
  </numFmts>
  <fonts count="9" x14ac:knownFonts="1">
    <font>
      <sz val="10"/>
      <color rgb="FF000000"/>
      <name val="Arial"/>
    </font>
    <font>
      <b/>
      <sz val="20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1"/>
      <color rgb="FFFFFFFF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medium">
        <color rgb="FF000000"/>
      </top>
      <bottom style="medium">
        <color rgb="FF000000"/>
      </bottom>
      <diagonal/>
    </border>
    <border>
      <left style="thin">
        <color rgb="FF0000FF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>
      <alignment wrapText="1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vertical="center"/>
    </xf>
    <xf numFmtId="0" fontId="6" fillId="4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vertical="center"/>
    </xf>
    <xf numFmtId="0" fontId="6" fillId="4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/>
    <xf numFmtId="0" fontId="8" fillId="4" borderId="20" xfId="0" applyFont="1" applyFill="1" applyBorder="1" applyAlignment="1"/>
    <xf numFmtId="0" fontId="8" fillId="5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/>
    <xf numFmtId="0" fontId="8" fillId="4" borderId="26" xfId="0" applyFont="1" applyFill="1" applyBorder="1" applyAlignment="1"/>
    <xf numFmtId="0" fontId="8" fillId="5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8" fillId="4" borderId="3" xfId="0" applyFont="1" applyFill="1" applyBorder="1" applyAlignment="1"/>
    <xf numFmtId="0" fontId="8" fillId="4" borderId="40" xfId="0" applyFont="1" applyFill="1" applyBorder="1" applyAlignment="1"/>
    <xf numFmtId="0" fontId="8" fillId="5" borderId="4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8" fillId="4" borderId="31" xfId="0" applyFont="1" applyFill="1" applyBorder="1" applyAlignment="1"/>
    <xf numFmtId="0" fontId="8" fillId="4" borderId="32" xfId="0" applyFont="1" applyFill="1" applyBorder="1" applyAlignment="1"/>
    <xf numFmtId="0" fontId="8" fillId="5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4" fillId="3" borderId="42" xfId="0" applyFont="1" applyFill="1" applyBorder="1" applyAlignment="1">
      <alignment horizontal="center" vertical="center"/>
    </xf>
    <xf numFmtId="0" fontId="2" fillId="0" borderId="43" xfId="0" applyFont="1" applyBorder="1" applyAlignment="1">
      <alignment wrapText="1"/>
    </xf>
    <xf numFmtId="0" fontId="2" fillId="0" borderId="44" xfId="0" applyFont="1" applyBorder="1" applyAlignment="1">
      <alignment wrapText="1"/>
    </xf>
    <xf numFmtId="0" fontId="7" fillId="4" borderId="45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2" fillId="0" borderId="36" xfId="0" applyFont="1" applyBorder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164" fontId="3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7" fillId="4" borderId="47" xfId="0" applyFont="1" applyFill="1" applyBorder="1" applyAlignment="1">
      <alignment horizontal="center"/>
    </xf>
    <xf numFmtId="0" fontId="2" fillId="0" borderId="46" xfId="0" applyFont="1" applyBorder="1" applyAlignment="1">
      <alignment wrapText="1"/>
    </xf>
    <xf numFmtId="0" fontId="7" fillId="4" borderId="50" xfId="0" applyFont="1" applyFill="1" applyBorder="1" applyAlignment="1">
      <alignment horizontal="center"/>
    </xf>
    <xf numFmtId="0" fontId="2" fillId="0" borderId="48" xfId="0" applyFont="1" applyBorder="1" applyAlignment="1">
      <alignment wrapText="1"/>
    </xf>
    <xf numFmtId="0" fontId="2" fillId="0" borderId="49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4" fillId="3" borderId="3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abSelected="1" workbookViewId="0">
      <selection sqref="A1:A40"/>
    </sheetView>
  </sheetViews>
  <sheetFormatPr defaultColWidth="17.33203125" defaultRowHeight="15.75" customHeight="1" x14ac:dyDescent="0.25"/>
  <cols>
    <col min="1" max="1" width="2.44140625" customWidth="1"/>
    <col min="2" max="2" width="3.33203125" customWidth="1"/>
    <col min="3" max="3" width="25.5546875" customWidth="1"/>
    <col min="4" max="4" width="18" customWidth="1"/>
    <col min="5" max="8" width="5" customWidth="1"/>
    <col min="9" max="9" width="7.5546875" customWidth="1"/>
    <col min="10" max="10" width="3.88671875" customWidth="1"/>
    <col min="11" max="11" width="25.5546875" customWidth="1"/>
    <col min="12" max="12" width="18" customWidth="1"/>
    <col min="13" max="16" width="5" customWidth="1"/>
    <col min="17" max="17" width="7.5546875" customWidth="1"/>
    <col min="18" max="18" width="8" customWidth="1"/>
  </cols>
  <sheetData>
    <row r="1" spans="1:18" ht="15" customHeight="1" x14ac:dyDescent="0.25">
      <c r="A1" s="85"/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5"/>
    </row>
    <row r="2" spans="1:18" ht="30.75" customHeight="1" x14ac:dyDescent="0.4">
      <c r="A2" s="86"/>
      <c r="B2" s="87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9"/>
      <c r="R2" s="86"/>
    </row>
    <row r="3" spans="1:18" ht="30.75" customHeight="1" x14ac:dyDescent="0.4">
      <c r="A3" s="86"/>
      <c r="B3" s="90" t="s">
        <v>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91"/>
      <c r="R3" s="86"/>
    </row>
    <row r="4" spans="1:18" ht="30.75" customHeight="1" x14ac:dyDescent="0.4">
      <c r="A4" s="86"/>
      <c r="B4" s="90" t="s">
        <v>2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91"/>
      <c r="R4" s="86"/>
    </row>
    <row r="5" spans="1:18" ht="18.75" customHeight="1" x14ac:dyDescent="0.3">
      <c r="A5" s="86"/>
      <c r="B5" s="103" t="s">
        <v>3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91"/>
      <c r="R5" s="86"/>
    </row>
    <row r="6" spans="1:18" ht="19.5" customHeight="1" x14ac:dyDescent="0.3">
      <c r="A6" s="86"/>
      <c r="B6" s="92" t="s">
        <v>4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  <c r="R6" s="86"/>
    </row>
    <row r="7" spans="1:18" ht="16.5" customHeight="1" x14ac:dyDescent="0.25">
      <c r="A7" s="86"/>
      <c r="B7" s="1"/>
      <c r="C7" s="2" t="s">
        <v>5</v>
      </c>
      <c r="D7" s="3" t="s">
        <v>6</v>
      </c>
      <c r="E7" s="3">
        <v>9</v>
      </c>
      <c r="F7" s="3">
        <v>18</v>
      </c>
      <c r="G7" s="3">
        <v>27</v>
      </c>
      <c r="H7" s="4">
        <v>36</v>
      </c>
      <c r="I7" s="4" t="s">
        <v>7</v>
      </c>
      <c r="J7" s="5"/>
      <c r="K7" s="6" t="s">
        <v>5</v>
      </c>
      <c r="L7" s="7" t="s">
        <v>6</v>
      </c>
      <c r="M7" s="3">
        <v>9</v>
      </c>
      <c r="N7" s="3">
        <v>18</v>
      </c>
      <c r="O7" s="3">
        <v>27</v>
      </c>
      <c r="P7" s="3">
        <v>36</v>
      </c>
      <c r="Q7" s="8" t="s">
        <v>7</v>
      </c>
      <c r="R7" s="86"/>
    </row>
    <row r="8" spans="1:18" ht="15.75" customHeight="1" x14ac:dyDescent="0.25">
      <c r="A8" s="86"/>
      <c r="B8" s="9">
        <v>1</v>
      </c>
      <c r="C8" s="10" t="s">
        <v>8</v>
      </c>
      <c r="D8" s="11" t="s">
        <v>9</v>
      </c>
      <c r="E8" s="12"/>
      <c r="F8" s="12">
        <v>57</v>
      </c>
      <c r="G8" s="13"/>
      <c r="H8" s="12">
        <v>58</v>
      </c>
      <c r="I8" s="14">
        <f t="shared" ref="I8:I9" si="0">SUM(E8:H8)</f>
        <v>115</v>
      </c>
      <c r="J8" s="9">
        <v>2</v>
      </c>
      <c r="K8" s="10" t="s">
        <v>10</v>
      </c>
      <c r="L8" s="11" t="s">
        <v>11</v>
      </c>
      <c r="M8" s="15"/>
      <c r="N8" s="16" t="s">
        <v>12</v>
      </c>
      <c r="O8" s="15"/>
      <c r="P8" s="16" t="s">
        <v>12</v>
      </c>
      <c r="Q8" s="17">
        <f>SUM(M8:P8)</f>
        <v>0</v>
      </c>
      <c r="R8" s="86"/>
    </row>
    <row r="9" spans="1:18" ht="15.75" customHeight="1" x14ac:dyDescent="0.25">
      <c r="A9" s="86"/>
      <c r="B9" s="18">
        <v>3</v>
      </c>
      <c r="C9" s="19" t="s">
        <v>13</v>
      </c>
      <c r="D9" s="20" t="s">
        <v>11</v>
      </c>
      <c r="E9" s="21"/>
      <c r="F9" s="21">
        <v>60</v>
      </c>
      <c r="G9" s="22"/>
      <c r="H9" s="21">
        <v>60</v>
      </c>
      <c r="I9" s="23">
        <f t="shared" si="0"/>
        <v>120</v>
      </c>
      <c r="J9" s="18">
        <v>4</v>
      </c>
      <c r="K9" s="19" t="s">
        <v>14</v>
      </c>
      <c r="L9" s="20" t="s">
        <v>9</v>
      </c>
      <c r="M9" s="24"/>
      <c r="N9" s="25" t="s">
        <v>12</v>
      </c>
      <c r="O9" s="24"/>
      <c r="P9" s="25" t="s">
        <v>12</v>
      </c>
      <c r="Q9" s="26" t="s">
        <v>12</v>
      </c>
      <c r="R9" s="86"/>
    </row>
    <row r="10" spans="1:18" ht="15.75" customHeight="1" x14ac:dyDescent="0.25">
      <c r="A10" s="86"/>
      <c r="B10" s="18">
        <v>5</v>
      </c>
      <c r="C10" s="19" t="s">
        <v>15</v>
      </c>
      <c r="D10" s="20" t="s">
        <v>16</v>
      </c>
      <c r="E10" s="22"/>
      <c r="F10" s="21" t="s">
        <v>12</v>
      </c>
      <c r="G10" s="22"/>
      <c r="H10" s="21" t="s">
        <v>12</v>
      </c>
      <c r="I10" s="27" t="s">
        <v>12</v>
      </c>
      <c r="J10" s="18">
        <v>6</v>
      </c>
      <c r="K10" s="19" t="s">
        <v>17</v>
      </c>
      <c r="L10" s="20" t="s">
        <v>9</v>
      </c>
      <c r="M10" s="24"/>
      <c r="N10" s="25" t="s">
        <v>12</v>
      </c>
      <c r="O10" s="24"/>
      <c r="P10" s="25" t="s">
        <v>12</v>
      </c>
      <c r="Q10" s="28">
        <f t="shared" ref="Q10:Q11" si="1">SUM(M10:P10)</f>
        <v>0</v>
      </c>
      <c r="R10" s="86"/>
    </row>
    <row r="11" spans="1:18" ht="15.75" customHeight="1" x14ac:dyDescent="0.25">
      <c r="A11" s="86"/>
      <c r="B11" s="18">
        <v>7</v>
      </c>
      <c r="C11" s="19" t="s">
        <v>18</v>
      </c>
      <c r="D11" s="20" t="s">
        <v>19</v>
      </c>
      <c r="E11" s="22"/>
      <c r="F11" s="21" t="s">
        <v>12</v>
      </c>
      <c r="G11" s="22"/>
      <c r="H11" s="21" t="s">
        <v>12</v>
      </c>
      <c r="I11" s="27" t="s">
        <v>12</v>
      </c>
      <c r="J11" s="18">
        <v>8</v>
      </c>
      <c r="K11" s="19" t="s">
        <v>20</v>
      </c>
      <c r="L11" s="20" t="s">
        <v>21</v>
      </c>
      <c r="M11" s="25"/>
      <c r="N11" s="25">
        <v>65</v>
      </c>
      <c r="O11" s="24"/>
      <c r="P11" s="25">
        <v>71</v>
      </c>
      <c r="Q11" s="28">
        <f t="shared" si="1"/>
        <v>136</v>
      </c>
      <c r="R11" s="86"/>
    </row>
    <row r="12" spans="1:18" ht="15.75" customHeight="1" x14ac:dyDescent="0.25">
      <c r="A12" s="86"/>
      <c r="B12" s="18">
        <v>9</v>
      </c>
      <c r="C12" s="19" t="s">
        <v>22</v>
      </c>
      <c r="D12" s="20" t="s">
        <v>9</v>
      </c>
      <c r="E12" s="21"/>
      <c r="F12" s="21">
        <v>56</v>
      </c>
      <c r="G12" s="22"/>
      <c r="H12" s="21">
        <v>60</v>
      </c>
      <c r="I12" s="23">
        <f>SUM(E12:H12)</f>
        <v>116</v>
      </c>
      <c r="J12" s="18">
        <v>10</v>
      </c>
      <c r="K12" s="19" t="s">
        <v>23</v>
      </c>
      <c r="L12" s="20" t="s">
        <v>24</v>
      </c>
      <c r="M12" s="24"/>
      <c r="N12" s="25" t="s">
        <v>12</v>
      </c>
      <c r="O12" s="24"/>
      <c r="P12" s="25" t="s">
        <v>12</v>
      </c>
      <c r="Q12" s="26" t="s">
        <v>12</v>
      </c>
      <c r="R12" s="86"/>
    </row>
    <row r="13" spans="1:18" ht="15.75" customHeight="1" x14ac:dyDescent="0.25">
      <c r="A13" s="86"/>
      <c r="B13" s="18">
        <v>11</v>
      </c>
      <c r="C13" s="19" t="s">
        <v>25</v>
      </c>
      <c r="D13" s="20" t="s">
        <v>26</v>
      </c>
      <c r="E13" s="22"/>
      <c r="F13" s="21" t="s">
        <v>12</v>
      </c>
      <c r="G13" s="22"/>
      <c r="H13" s="21" t="s">
        <v>12</v>
      </c>
      <c r="I13" s="27" t="s">
        <v>12</v>
      </c>
      <c r="J13" s="18">
        <v>12</v>
      </c>
      <c r="K13" s="19" t="s">
        <v>27</v>
      </c>
      <c r="L13" s="20" t="s">
        <v>28</v>
      </c>
      <c r="M13" s="25"/>
      <c r="N13" s="25">
        <v>57</v>
      </c>
      <c r="O13" s="24"/>
      <c r="P13" s="25">
        <v>51</v>
      </c>
      <c r="Q13" s="28">
        <f>SUM(M13:P13)</f>
        <v>108</v>
      </c>
      <c r="R13" s="86"/>
    </row>
    <row r="14" spans="1:18" ht="15.75" customHeight="1" x14ac:dyDescent="0.25">
      <c r="A14" s="86"/>
      <c r="B14" s="18">
        <v>13</v>
      </c>
      <c r="C14" s="19" t="s">
        <v>29</v>
      </c>
      <c r="D14" s="20" t="s">
        <v>11</v>
      </c>
      <c r="E14" s="22"/>
      <c r="F14" s="21" t="s">
        <v>12</v>
      </c>
      <c r="G14" s="22"/>
      <c r="H14" s="21" t="s">
        <v>12</v>
      </c>
      <c r="I14" s="27" t="s">
        <v>12</v>
      </c>
      <c r="J14" s="18">
        <v>14</v>
      </c>
      <c r="K14" s="19" t="s">
        <v>30</v>
      </c>
      <c r="L14" s="20" t="s">
        <v>31</v>
      </c>
      <c r="M14" s="25"/>
      <c r="N14" s="25">
        <v>71</v>
      </c>
      <c r="O14" s="24"/>
      <c r="P14" s="25" t="s">
        <v>12</v>
      </c>
      <c r="Q14" s="26" t="s">
        <v>12</v>
      </c>
      <c r="R14" s="86"/>
    </row>
    <row r="15" spans="1:18" ht="15.75" customHeight="1" x14ac:dyDescent="0.25">
      <c r="A15" s="86"/>
      <c r="B15" s="18">
        <v>15</v>
      </c>
      <c r="C15" s="19" t="s">
        <v>32</v>
      </c>
      <c r="D15" s="20" t="s">
        <v>33</v>
      </c>
      <c r="E15" s="21"/>
      <c r="F15" s="21">
        <v>58</v>
      </c>
      <c r="G15" s="22"/>
      <c r="H15" s="21">
        <v>57</v>
      </c>
      <c r="I15" s="23">
        <f t="shared" ref="I15:I30" si="2">SUM(E15:H15)</f>
        <v>115</v>
      </c>
      <c r="J15" s="18">
        <v>16</v>
      </c>
      <c r="K15" s="19" t="s">
        <v>34</v>
      </c>
      <c r="L15" s="20" t="s">
        <v>9</v>
      </c>
      <c r="M15" s="25"/>
      <c r="N15" s="25">
        <v>57</v>
      </c>
      <c r="O15" s="25"/>
      <c r="P15" s="25">
        <v>59</v>
      </c>
      <c r="Q15" s="28">
        <f t="shared" ref="Q15:Q20" si="3">SUM(M15:P15)</f>
        <v>116</v>
      </c>
      <c r="R15" s="86"/>
    </row>
    <row r="16" spans="1:18" ht="15.75" customHeight="1" x14ac:dyDescent="0.25">
      <c r="A16" s="86"/>
      <c r="B16" s="18">
        <v>17</v>
      </c>
      <c r="C16" s="19" t="s">
        <v>35</v>
      </c>
      <c r="D16" s="20" t="s">
        <v>26</v>
      </c>
      <c r="E16" s="21"/>
      <c r="F16" s="21">
        <v>56</v>
      </c>
      <c r="G16" s="21"/>
      <c r="H16" s="21">
        <v>56</v>
      </c>
      <c r="I16" s="23">
        <f t="shared" si="2"/>
        <v>112</v>
      </c>
      <c r="J16" s="18">
        <v>18</v>
      </c>
      <c r="K16" s="19" t="s">
        <v>36</v>
      </c>
      <c r="L16" s="20" t="s">
        <v>9</v>
      </c>
      <c r="M16" s="25"/>
      <c r="N16" s="25">
        <v>62</v>
      </c>
      <c r="O16" s="25"/>
      <c r="P16" s="25">
        <v>66</v>
      </c>
      <c r="Q16" s="28">
        <f t="shared" si="3"/>
        <v>128</v>
      </c>
      <c r="R16" s="86"/>
    </row>
    <row r="17" spans="1:18" ht="15.75" customHeight="1" x14ac:dyDescent="0.25">
      <c r="A17" s="86"/>
      <c r="B17" s="18">
        <v>19</v>
      </c>
      <c r="C17" s="19" t="s">
        <v>37</v>
      </c>
      <c r="D17" s="20" t="s">
        <v>9</v>
      </c>
      <c r="E17" s="21"/>
      <c r="F17" s="21">
        <v>67</v>
      </c>
      <c r="G17" s="21"/>
      <c r="H17" s="21">
        <v>60</v>
      </c>
      <c r="I17" s="23">
        <f t="shared" si="2"/>
        <v>127</v>
      </c>
      <c r="J17" s="18">
        <v>20</v>
      </c>
      <c r="K17" s="19" t="s">
        <v>38</v>
      </c>
      <c r="L17" s="20" t="s">
        <v>39</v>
      </c>
      <c r="M17" s="25"/>
      <c r="N17" s="25">
        <v>53</v>
      </c>
      <c r="O17" s="25"/>
      <c r="P17" s="25">
        <v>63</v>
      </c>
      <c r="Q17" s="28">
        <f t="shared" si="3"/>
        <v>116</v>
      </c>
      <c r="R17" s="86"/>
    </row>
    <row r="18" spans="1:18" ht="15.75" customHeight="1" x14ac:dyDescent="0.25">
      <c r="A18" s="86"/>
      <c r="B18" s="18">
        <v>21</v>
      </c>
      <c r="C18" s="19" t="s">
        <v>40</v>
      </c>
      <c r="D18" s="20" t="s">
        <v>9</v>
      </c>
      <c r="E18" s="21"/>
      <c r="F18" s="21">
        <v>57</v>
      </c>
      <c r="G18" s="21"/>
      <c r="H18" s="21">
        <v>65</v>
      </c>
      <c r="I18" s="23">
        <f t="shared" si="2"/>
        <v>122</v>
      </c>
      <c r="J18" s="18">
        <v>22</v>
      </c>
      <c r="K18" s="19" t="s">
        <v>41</v>
      </c>
      <c r="L18" s="20" t="s">
        <v>33</v>
      </c>
      <c r="M18" s="25"/>
      <c r="N18" s="25">
        <v>60</v>
      </c>
      <c r="O18" s="25"/>
      <c r="P18" s="25">
        <v>59</v>
      </c>
      <c r="Q18" s="28">
        <f t="shared" si="3"/>
        <v>119</v>
      </c>
      <c r="R18" s="86"/>
    </row>
    <row r="19" spans="1:18" ht="15.75" customHeight="1" x14ac:dyDescent="0.25">
      <c r="A19" s="86"/>
      <c r="B19" s="18">
        <v>23</v>
      </c>
      <c r="C19" s="19" t="s">
        <v>42</v>
      </c>
      <c r="D19" s="20" t="s">
        <v>43</v>
      </c>
      <c r="E19" s="21"/>
      <c r="F19" s="21">
        <v>54</v>
      </c>
      <c r="G19" s="21"/>
      <c r="H19" s="21">
        <v>63</v>
      </c>
      <c r="I19" s="23">
        <f t="shared" si="2"/>
        <v>117</v>
      </c>
      <c r="J19" s="18">
        <v>24</v>
      </c>
      <c r="K19" s="19" t="s">
        <v>44</v>
      </c>
      <c r="L19" s="20" t="s">
        <v>45</v>
      </c>
      <c r="M19" s="25"/>
      <c r="N19" s="25">
        <v>65</v>
      </c>
      <c r="O19" s="25"/>
      <c r="P19" s="25">
        <v>60</v>
      </c>
      <c r="Q19" s="28">
        <f t="shared" si="3"/>
        <v>125</v>
      </c>
      <c r="R19" s="86"/>
    </row>
    <row r="20" spans="1:18" ht="15.75" customHeight="1" x14ac:dyDescent="0.25">
      <c r="A20" s="86"/>
      <c r="B20" s="18">
        <v>25</v>
      </c>
      <c r="C20" s="19" t="s">
        <v>46</v>
      </c>
      <c r="D20" s="20" t="s">
        <v>47</v>
      </c>
      <c r="E20" s="21"/>
      <c r="F20" s="21">
        <v>58</v>
      </c>
      <c r="G20" s="21"/>
      <c r="H20" s="21">
        <v>54</v>
      </c>
      <c r="I20" s="23">
        <f t="shared" si="2"/>
        <v>112</v>
      </c>
      <c r="J20" s="18">
        <v>26</v>
      </c>
      <c r="K20" s="19" t="s">
        <v>48</v>
      </c>
      <c r="L20" s="20" t="s">
        <v>28</v>
      </c>
      <c r="M20" s="25"/>
      <c r="N20" s="25">
        <v>63</v>
      </c>
      <c r="O20" s="24"/>
      <c r="P20" s="25">
        <v>68</v>
      </c>
      <c r="Q20" s="28">
        <f t="shared" si="3"/>
        <v>131</v>
      </c>
      <c r="R20" s="86"/>
    </row>
    <row r="21" spans="1:18" ht="15.75" customHeight="1" x14ac:dyDescent="0.25">
      <c r="A21" s="86"/>
      <c r="B21" s="18">
        <v>27</v>
      </c>
      <c r="C21" s="19" t="s">
        <v>49</v>
      </c>
      <c r="D21" s="20" t="s">
        <v>50</v>
      </c>
      <c r="E21" s="21"/>
      <c r="F21" s="21" t="s">
        <v>12</v>
      </c>
      <c r="G21" s="22"/>
      <c r="H21" s="22"/>
      <c r="I21" s="23">
        <f t="shared" si="2"/>
        <v>0</v>
      </c>
      <c r="J21" s="18">
        <v>28</v>
      </c>
      <c r="K21" s="19" t="s">
        <v>51</v>
      </c>
      <c r="L21" s="20" t="s">
        <v>11</v>
      </c>
      <c r="M21" s="24"/>
      <c r="N21" s="25" t="s">
        <v>12</v>
      </c>
      <c r="O21" s="24"/>
      <c r="P21" s="25" t="s">
        <v>12</v>
      </c>
      <c r="Q21" s="26" t="s">
        <v>12</v>
      </c>
      <c r="R21" s="86"/>
    </row>
    <row r="22" spans="1:18" ht="15.75" customHeight="1" x14ac:dyDescent="0.25">
      <c r="A22" s="86"/>
      <c r="B22" s="18">
        <v>29</v>
      </c>
      <c r="C22" s="19" t="s">
        <v>52</v>
      </c>
      <c r="D22" s="20" t="s">
        <v>43</v>
      </c>
      <c r="E22" s="21"/>
      <c r="F22" s="21">
        <v>58</v>
      </c>
      <c r="G22" s="21"/>
      <c r="H22" s="21">
        <v>62</v>
      </c>
      <c r="I22" s="23">
        <f t="shared" si="2"/>
        <v>120</v>
      </c>
      <c r="J22" s="18">
        <v>30</v>
      </c>
      <c r="K22" s="19" t="s">
        <v>53</v>
      </c>
      <c r="L22" s="20" t="s">
        <v>11</v>
      </c>
      <c r="M22" s="24"/>
      <c r="N22" s="25" t="s">
        <v>12</v>
      </c>
      <c r="O22" s="24"/>
      <c r="P22" s="25" t="s">
        <v>12</v>
      </c>
      <c r="Q22" s="26" t="s">
        <v>12</v>
      </c>
      <c r="R22" s="86"/>
    </row>
    <row r="23" spans="1:18" ht="15.75" customHeight="1" x14ac:dyDescent="0.25">
      <c r="A23" s="86"/>
      <c r="B23" s="18">
        <v>31</v>
      </c>
      <c r="C23" s="19" t="s">
        <v>54</v>
      </c>
      <c r="D23" s="20" t="s">
        <v>39</v>
      </c>
      <c r="E23" s="21"/>
      <c r="F23" s="21">
        <v>67</v>
      </c>
      <c r="G23" s="21"/>
      <c r="H23" s="21">
        <v>61</v>
      </c>
      <c r="I23" s="23">
        <f t="shared" si="2"/>
        <v>128</v>
      </c>
      <c r="J23" s="18">
        <v>32</v>
      </c>
      <c r="K23" s="19" t="s">
        <v>55</v>
      </c>
      <c r="L23" s="20" t="s">
        <v>56</v>
      </c>
      <c r="M23" s="25"/>
      <c r="N23" s="25">
        <v>53</v>
      </c>
      <c r="O23" s="25" t="s">
        <v>57</v>
      </c>
      <c r="P23" s="25">
        <v>54</v>
      </c>
      <c r="Q23" s="28">
        <f>SUM(M23:P23)</f>
        <v>107</v>
      </c>
      <c r="R23" s="86"/>
    </row>
    <row r="24" spans="1:18" ht="15.75" customHeight="1" x14ac:dyDescent="0.25">
      <c r="A24" s="86"/>
      <c r="B24" s="18">
        <v>33</v>
      </c>
      <c r="C24" s="19" t="s">
        <v>58</v>
      </c>
      <c r="D24" s="20" t="s">
        <v>9</v>
      </c>
      <c r="E24" s="21"/>
      <c r="F24" s="21">
        <v>64</v>
      </c>
      <c r="G24" s="21"/>
      <c r="H24" s="21">
        <v>55</v>
      </c>
      <c r="I24" s="23">
        <f t="shared" si="2"/>
        <v>119</v>
      </c>
      <c r="J24" s="18">
        <v>34</v>
      </c>
      <c r="K24" s="19" t="s">
        <v>59</v>
      </c>
      <c r="L24" s="20" t="s">
        <v>24</v>
      </c>
      <c r="M24" s="24"/>
      <c r="N24" s="25" t="s">
        <v>12</v>
      </c>
      <c r="O24" s="24"/>
      <c r="P24" s="25" t="s">
        <v>12</v>
      </c>
      <c r="Q24" s="26" t="s">
        <v>12</v>
      </c>
      <c r="R24" s="86"/>
    </row>
    <row r="25" spans="1:18" ht="15.75" customHeight="1" x14ac:dyDescent="0.25">
      <c r="A25" s="86"/>
      <c r="B25" s="18">
        <v>35</v>
      </c>
      <c r="C25" s="19" t="s">
        <v>60</v>
      </c>
      <c r="D25" s="20" t="s">
        <v>61</v>
      </c>
      <c r="E25" s="21"/>
      <c r="F25" s="21">
        <v>65</v>
      </c>
      <c r="G25" s="21"/>
      <c r="H25" s="21">
        <v>63</v>
      </c>
      <c r="I25" s="23">
        <f t="shared" si="2"/>
        <v>128</v>
      </c>
      <c r="J25" s="18">
        <v>36</v>
      </c>
      <c r="K25" s="19" t="s">
        <v>62</v>
      </c>
      <c r="L25" s="20" t="s">
        <v>63</v>
      </c>
      <c r="M25" s="24"/>
      <c r="N25" s="25" t="s">
        <v>12</v>
      </c>
      <c r="O25" s="24"/>
      <c r="P25" s="25" t="s">
        <v>12</v>
      </c>
      <c r="Q25" s="26" t="s">
        <v>12</v>
      </c>
      <c r="R25" s="86"/>
    </row>
    <row r="26" spans="1:18" ht="15.75" customHeight="1" x14ac:dyDescent="0.25">
      <c r="A26" s="86"/>
      <c r="B26" s="18">
        <v>37</v>
      </c>
      <c r="C26" s="19" t="s">
        <v>64</v>
      </c>
      <c r="D26" s="20" t="s">
        <v>9</v>
      </c>
      <c r="E26" s="21"/>
      <c r="F26" s="21">
        <v>66</v>
      </c>
      <c r="G26" s="21"/>
      <c r="H26" s="21">
        <v>64</v>
      </c>
      <c r="I26" s="23">
        <f t="shared" si="2"/>
        <v>130</v>
      </c>
      <c r="J26" s="18">
        <v>38</v>
      </c>
      <c r="K26" s="19" t="s">
        <v>65</v>
      </c>
      <c r="L26" s="20" t="s">
        <v>66</v>
      </c>
      <c r="M26" s="25"/>
      <c r="N26" s="25">
        <v>66</v>
      </c>
      <c r="O26" s="25"/>
      <c r="P26" s="25">
        <v>63</v>
      </c>
      <c r="Q26" s="28">
        <f t="shared" ref="Q26:Q30" si="4">SUM(M26:P26)</f>
        <v>129</v>
      </c>
      <c r="R26" s="86"/>
    </row>
    <row r="27" spans="1:18" ht="15.75" customHeight="1" x14ac:dyDescent="0.25">
      <c r="A27" s="86"/>
      <c r="B27" s="18">
        <v>39</v>
      </c>
      <c r="C27" s="19" t="s">
        <v>67</v>
      </c>
      <c r="D27" s="20" t="s">
        <v>43</v>
      </c>
      <c r="E27" s="21"/>
      <c r="F27" s="21">
        <v>62</v>
      </c>
      <c r="G27" s="21"/>
      <c r="H27" s="21">
        <v>55</v>
      </c>
      <c r="I27" s="23">
        <f t="shared" si="2"/>
        <v>117</v>
      </c>
      <c r="J27" s="18">
        <v>40</v>
      </c>
      <c r="K27" s="19" t="s">
        <v>68</v>
      </c>
      <c r="L27" s="20" t="s">
        <v>9</v>
      </c>
      <c r="M27" s="25"/>
      <c r="N27" s="25">
        <v>65</v>
      </c>
      <c r="O27" s="25"/>
      <c r="P27" s="25">
        <v>62</v>
      </c>
      <c r="Q27" s="28">
        <f t="shared" si="4"/>
        <v>127</v>
      </c>
      <c r="R27" s="86"/>
    </row>
    <row r="28" spans="1:18" ht="15.75" customHeight="1" x14ac:dyDescent="0.25">
      <c r="A28" s="86"/>
      <c r="B28" s="18">
        <v>41</v>
      </c>
      <c r="C28" s="19" t="s">
        <v>69</v>
      </c>
      <c r="D28" s="20" t="s">
        <v>70</v>
      </c>
      <c r="E28" s="21"/>
      <c r="F28" s="21">
        <v>60</v>
      </c>
      <c r="G28" s="21"/>
      <c r="H28" s="21">
        <v>59</v>
      </c>
      <c r="I28" s="23">
        <f t="shared" si="2"/>
        <v>119</v>
      </c>
      <c r="J28" s="18">
        <v>42</v>
      </c>
      <c r="K28" s="19" t="s">
        <v>71</v>
      </c>
      <c r="L28" s="20" t="s">
        <v>9</v>
      </c>
      <c r="M28" s="25"/>
      <c r="N28" s="25">
        <v>72</v>
      </c>
      <c r="O28" s="24"/>
      <c r="P28" s="25">
        <v>65</v>
      </c>
      <c r="Q28" s="28">
        <f t="shared" si="4"/>
        <v>137</v>
      </c>
      <c r="R28" s="86"/>
    </row>
    <row r="29" spans="1:18" ht="15.75" customHeight="1" x14ac:dyDescent="0.25">
      <c r="A29" s="86"/>
      <c r="B29" s="18">
        <v>43</v>
      </c>
      <c r="C29" s="19" t="s">
        <v>72</v>
      </c>
      <c r="D29" s="20" t="s">
        <v>9</v>
      </c>
      <c r="E29" s="21"/>
      <c r="F29" s="21">
        <v>70</v>
      </c>
      <c r="G29" s="22"/>
      <c r="H29" s="21">
        <v>61</v>
      </c>
      <c r="I29" s="23">
        <f t="shared" si="2"/>
        <v>131</v>
      </c>
      <c r="J29" s="18">
        <v>44</v>
      </c>
      <c r="K29" s="19" t="s">
        <v>73</v>
      </c>
      <c r="L29" s="20" t="s">
        <v>74</v>
      </c>
      <c r="M29" s="25"/>
      <c r="N29" s="25">
        <v>65</v>
      </c>
      <c r="O29" s="24"/>
      <c r="P29" s="25">
        <v>63</v>
      </c>
      <c r="Q29" s="28">
        <f t="shared" si="4"/>
        <v>128</v>
      </c>
      <c r="R29" s="86"/>
    </row>
    <row r="30" spans="1:18" ht="15.75" customHeight="1" x14ac:dyDescent="0.25">
      <c r="A30" s="86"/>
      <c r="B30" s="29">
        <v>45</v>
      </c>
      <c r="C30" s="30" t="s">
        <v>75</v>
      </c>
      <c r="D30" s="31" t="s">
        <v>61</v>
      </c>
      <c r="E30" s="32"/>
      <c r="F30" s="32">
        <v>61</v>
      </c>
      <c r="G30" s="33"/>
      <c r="H30" s="32">
        <v>68</v>
      </c>
      <c r="I30" s="34">
        <f t="shared" si="2"/>
        <v>129</v>
      </c>
      <c r="J30" s="29">
        <v>46</v>
      </c>
      <c r="K30" s="30" t="s">
        <v>76</v>
      </c>
      <c r="L30" s="31" t="s">
        <v>9</v>
      </c>
      <c r="M30" s="35"/>
      <c r="N30" s="35">
        <v>63</v>
      </c>
      <c r="O30" s="36"/>
      <c r="P30" s="35">
        <v>62</v>
      </c>
      <c r="Q30" s="37">
        <f t="shared" si="4"/>
        <v>125</v>
      </c>
      <c r="R30" s="86"/>
    </row>
    <row r="31" spans="1:18" ht="9.75" customHeight="1" x14ac:dyDescent="0.25">
      <c r="A31" s="86"/>
      <c r="B31" s="38"/>
      <c r="C31" s="39"/>
      <c r="D31" s="39"/>
      <c r="E31" s="40"/>
      <c r="F31" s="40"/>
      <c r="G31" s="40"/>
      <c r="H31" s="40"/>
      <c r="I31" s="40"/>
      <c r="J31" s="38"/>
      <c r="K31" s="39"/>
      <c r="L31" s="39"/>
      <c r="M31" s="41"/>
      <c r="N31" s="41"/>
      <c r="O31" s="41"/>
      <c r="P31" s="41"/>
      <c r="Q31" s="42"/>
      <c r="R31" s="86"/>
    </row>
    <row r="32" spans="1:18" ht="16.5" customHeight="1" x14ac:dyDescent="0.25">
      <c r="A32" s="86"/>
      <c r="B32" s="83" t="s">
        <v>5</v>
      </c>
      <c r="C32" s="84"/>
      <c r="D32" s="43" t="s">
        <v>6</v>
      </c>
      <c r="E32" s="43">
        <v>36</v>
      </c>
      <c r="F32" s="43">
        <v>45</v>
      </c>
      <c r="G32" s="43">
        <v>54</v>
      </c>
      <c r="H32" s="43" t="s">
        <v>77</v>
      </c>
      <c r="I32" s="44" t="s">
        <v>78</v>
      </c>
      <c r="J32" s="83" t="s">
        <v>5</v>
      </c>
      <c r="K32" s="84"/>
      <c r="L32" s="43" t="s">
        <v>6</v>
      </c>
      <c r="M32" s="43">
        <v>36</v>
      </c>
      <c r="N32" s="43">
        <v>45</v>
      </c>
      <c r="O32" s="43">
        <v>54</v>
      </c>
      <c r="P32" s="43" t="s">
        <v>77</v>
      </c>
      <c r="Q32" s="44" t="s">
        <v>78</v>
      </c>
      <c r="R32" s="86"/>
    </row>
    <row r="33" spans="1:18" ht="18.75" customHeight="1" x14ac:dyDescent="0.25">
      <c r="A33" s="86"/>
      <c r="B33" s="45">
        <v>1</v>
      </c>
      <c r="C33" s="46" t="s">
        <v>55</v>
      </c>
      <c r="D33" s="47" t="s">
        <v>56</v>
      </c>
      <c r="E33" s="48">
        <v>107</v>
      </c>
      <c r="F33" s="49"/>
      <c r="G33" s="49"/>
      <c r="H33" s="50">
        <v>54</v>
      </c>
      <c r="I33" s="51">
        <f>E33+H33</f>
        <v>161</v>
      </c>
      <c r="J33" s="45">
        <f>2</f>
        <v>2</v>
      </c>
      <c r="K33" s="46" t="s">
        <v>27</v>
      </c>
      <c r="L33" s="47" t="s">
        <v>28</v>
      </c>
      <c r="M33" s="48">
        <v>108</v>
      </c>
      <c r="N33" s="49"/>
      <c r="O33" s="49"/>
      <c r="P33" s="50">
        <v>52</v>
      </c>
      <c r="Q33" s="52">
        <f t="shared" ref="Q33:Q37" si="5">M33+P33</f>
        <v>160</v>
      </c>
      <c r="R33" s="86"/>
    </row>
    <row r="34" spans="1:18" ht="18.75" customHeight="1" x14ac:dyDescent="0.25">
      <c r="A34" s="86"/>
      <c r="B34" s="53">
        <f t="shared" ref="B34:B35" si="6">B33+2</f>
        <v>3</v>
      </c>
      <c r="C34" s="54" t="s">
        <v>46</v>
      </c>
      <c r="D34" s="55" t="s">
        <v>47</v>
      </c>
      <c r="E34" s="56" t="s">
        <v>12</v>
      </c>
      <c r="F34" s="57"/>
      <c r="G34" s="57"/>
      <c r="H34" s="57"/>
      <c r="I34" s="58" t="s">
        <v>12</v>
      </c>
      <c r="J34" s="53">
        <f t="shared" ref="J34:J35" si="7">J33+2</f>
        <v>4</v>
      </c>
      <c r="K34" s="54" t="s">
        <v>35</v>
      </c>
      <c r="L34" s="55" t="s">
        <v>79</v>
      </c>
      <c r="M34" s="56">
        <v>112</v>
      </c>
      <c r="N34" s="57"/>
      <c r="O34" s="57"/>
      <c r="P34" s="59">
        <v>51</v>
      </c>
      <c r="Q34" s="60">
        <f t="shared" si="5"/>
        <v>163</v>
      </c>
      <c r="R34" s="86"/>
    </row>
    <row r="35" spans="1:18" ht="18.75" customHeight="1" x14ac:dyDescent="0.25">
      <c r="A35" s="86"/>
      <c r="B35" s="53">
        <f t="shared" si="6"/>
        <v>5</v>
      </c>
      <c r="C35" s="54" t="s">
        <v>32</v>
      </c>
      <c r="D35" s="55" t="s">
        <v>33</v>
      </c>
      <c r="E35" s="56">
        <v>115</v>
      </c>
      <c r="F35" s="57"/>
      <c r="G35" s="57"/>
      <c r="H35" s="59">
        <v>60</v>
      </c>
      <c r="I35" s="61">
        <f t="shared" ref="I35:I37" si="8">E35+H35</f>
        <v>175</v>
      </c>
      <c r="J35" s="53">
        <f t="shared" si="7"/>
        <v>6</v>
      </c>
      <c r="K35" s="54" t="s">
        <v>8</v>
      </c>
      <c r="L35" s="55" t="s">
        <v>9</v>
      </c>
      <c r="M35" s="56">
        <v>115</v>
      </c>
      <c r="N35" s="57"/>
      <c r="O35" s="57"/>
      <c r="P35" s="59">
        <v>50</v>
      </c>
      <c r="Q35" s="60">
        <f t="shared" si="5"/>
        <v>165</v>
      </c>
      <c r="R35" s="86"/>
    </row>
    <row r="36" spans="1:18" ht="18.75" customHeight="1" x14ac:dyDescent="0.25">
      <c r="A36" s="86"/>
      <c r="B36" s="62">
        <v>7</v>
      </c>
      <c r="C36" s="63" t="s">
        <v>34</v>
      </c>
      <c r="D36" s="64" t="s">
        <v>9</v>
      </c>
      <c r="E36" s="65">
        <v>116</v>
      </c>
      <c r="F36" s="66"/>
      <c r="G36" s="66"/>
      <c r="H36" s="67">
        <v>58</v>
      </c>
      <c r="I36" s="68">
        <f t="shared" si="8"/>
        <v>174</v>
      </c>
      <c r="J36" s="62">
        <v>8</v>
      </c>
      <c r="K36" s="63" t="s">
        <v>22</v>
      </c>
      <c r="L36" s="64" t="s">
        <v>9</v>
      </c>
      <c r="M36" s="65">
        <v>116</v>
      </c>
      <c r="N36" s="66"/>
      <c r="O36" s="66"/>
      <c r="P36" s="67">
        <v>56</v>
      </c>
      <c r="Q36" s="69">
        <f t="shared" si="5"/>
        <v>172</v>
      </c>
      <c r="R36" s="86"/>
    </row>
    <row r="37" spans="1:18" ht="18.75" customHeight="1" x14ac:dyDescent="0.25">
      <c r="A37" s="86"/>
      <c r="B37" s="70">
        <v>9</v>
      </c>
      <c r="C37" s="71" t="s">
        <v>38</v>
      </c>
      <c r="D37" s="72" t="s">
        <v>39</v>
      </c>
      <c r="E37" s="73">
        <v>116</v>
      </c>
      <c r="F37" s="74"/>
      <c r="G37" s="74"/>
      <c r="H37" s="75">
        <v>60</v>
      </c>
      <c r="I37" s="76">
        <f t="shared" si="8"/>
        <v>176</v>
      </c>
      <c r="J37" s="70">
        <v>10</v>
      </c>
      <c r="K37" s="71" t="s">
        <v>67</v>
      </c>
      <c r="L37" s="72" t="s">
        <v>43</v>
      </c>
      <c r="M37" s="73">
        <v>117</v>
      </c>
      <c r="N37" s="74"/>
      <c r="O37" s="74"/>
      <c r="P37" s="75">
        <v>54</v>
      </c>
      <c r="Q37" s="77">
        <f t="shared" si="5"/>
        <v>171</v>
      </c>
      <c r="R37" s="86"/>
    </row>
    <row r="38" spans="1:18" ht="18.75" customHeight="1" x14ac:dyDescent="0.25">
      <c r="A38" s="86"/>
      <c r="B38" s="79" t="s">
        <v>80</v>
      </c>
      <c r="C38" s="80"/>
      <c r="D38" s="80"/>
      <c r="E38" s="80"/>
      <c r="F38" s="80"/>
      <c r="G38" s="80"/>
      <c r="H38" s="80"/>
      <c r="I38" s="81"/>
      <c r="J38" s="82" t="s">
        <v>81</v>
      </c>
      <c r="K38" s="80"/>
      <c r="L38" s="80"/>
      <c r="M38" s="80"/>
      <c r="N38" s="80"/>
      <c r="O38" s="80"/>
      <c r="P38" s="80"/>
      <c r="Q38" s="81"/>
      <c r="R38" s="86"/>
    </row>
    <row r="39" spans="1:18" ht="18.75" customHeight="1" x14ac:dyDescent="0.25">
      <c r="A39" s="86"/>
      <c r="B39" s="101" t="s">
        <v>82</v>
      </c>
      <c r="C39" s="84"/>
      <c r="D39" s="84"/>
      <c r="E39" s="84"/>
      <c r="F39" s="84"/>
      <c r="G39" s="84"/>
      <c r="H39" s="84"/>
      <c r="I39" s="96"/>
      <c r="J39" s="95" t="s">
        <v>83</v>
      </c>
      <c r="K39" s="84"/>
      <c r="L39" s="84"/>
      <c r="M39" s="84"/>
      <c r="N39" s="84"/>
      <c r="O39" s="84"/>
      <c r="P39" s="84"/>
      <c r="Q39" s="96"/>
      <c r="R39" s="86"/>
    </row>
    <row r="40" spans="1:18" ht="18.75" customHeight="1" x14ac:dyDescent="0.25">
      <c r="A40" s="86"/>
      <c r="B40" s="102" t="s">
        <v>84</v>
      </c>
      <c r="C40" s="98"/>
      <c r="D40" s="98"/>
      <c r="E40" s="98"/>
      <c r="F40" s="98"/>
      <c r="G40" s="98"/>
      <c r="H40" s="98"/>
      <c r="I40" s="99"/>
      <c r="J40" s="97" t="s">
        <v>85</v>
      </c>
      <c r="K40" s="98"/>
      <c r="L40" s="98"/>
      <c r="M40" s="98"/>
      <c r="N40" s="98"/>
      <c r="O40" s="98"/>
      <c r="P40" s="98"/>
      <c r="Q40" s="99"/>
      <c r="R40" s="86"/>
    </row>
    <row r="41" spans="1:18" ht="16.5" customHeight="1" x14ac:dyDescent="0.25">
      <c r="A41" s="78"/>
      <c r="B41" s="100" t="s">
        <v>86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</row>
    <row r="42" spans="1:18" ht="16.5" customHeight="1" x14ac:dyDescent="0.25">
      <c r="A42" s="85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</row>
  </sheetData>
  <mergeCells count="18">
    <mergeCell ref="A42:Q42"/>
    <mergeCell ref="B41:Q41"/>
    <mergeCell ref="B39:I39"/>
    <mergeCell ref="R1:R42"/>
    <mergeCell ref="B40:I40"/>
    <mergeCell ref="B5:Q5"/>
    <mergeCell ref="B38:I38"/>
    <mergeCell ref="J38:Q38"/>
    <mergeCell ref="B32:C32"/>
    <mergeCell ref="A1:A40"/>
    <mergeCell ref="B1:Q1"/>
    <mergeCell ref="B2:Q2"/>
    <mergeCell ref="B3:Q3"/>
    <mergeCell ref="B4:Q4"/>
    <mergeCell ref="J32:K32"/>
    <mergeCell ref="B6:Q6"/>
    <mergeCell ref="J39:Q39"/>
    <mergeCell ref="J40:Q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 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2016-11-11T12:07:20Z</dcterms:created>
  <dcterms:modified xsi:type="dcterms:W3CDTF">2016-11-11T12:07:20Z</dcterms:modified>
</cp:coreProperties>
</file>