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R49" i="1" l="1"/>
  <c r="R48" i="1"/>
  <c r="R45" i="1"/>
  <c r="R44" i="1"/>
  <c r="R43" i="1"/>
  <c r="R41" i="1"/>
  <c r="R40" i="1"/>
  <c r="R39" i="1"/>
  <c r="L39" i="1"/>
  <c r="R38" i="1"/>
  <c r="L38" i="1"/>
  <c r="R37" i="1"/>
  <c r="L37" i="1"/>
  <c r="R36" i="1"/>
  <c r="L36" i="1"/>
  <c r="R35" i="1"/>
  <c r="R34" i="1"/>
  <c r="L34" i="1"/>
  <c r="R33" i="1"/>
  <c r="L33" i="1"/>
  <c r="R32" i="1"/>
  <c r="L32" i="1"/>
  <c r="R31" i="1"/>
  <c r="L31" i="1"/>
  <c r="L30" i="1"/>
  <c r="R29" i="1"/>
  <c r="M29" i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L29" i="1"/>
  <c r="G29" i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R28" i="1"/>
  <c r="L28" i="1"/>
  <c r="R27" i="1"/>
  <c r="L27" i="1"/>
  <c r="F27" i="1"/>
  <c r="F26" i="1"/>
  <c r="R25" i="1"/>
  <c r="L25" i="1"/>
  <c r="F25" i="1"/>
  <c r="R24" i="1"/>
  <c r="L24" i="1"/>
  <c r="F24" i="1"/>
  <c r="L23" i="1"/>
  <c r="F23" i="1"/>
  <c r="R22" i="1"/>
  <c r="L22" i="1"/>
  <c r="F22" i="1"/>
  <c r="R21" i="1"/>
  <c r="L21" i="1"/>
  <c r="F21" i="1"/>
  <c r="R20" i="1"/>
  <c r="L20" i="1"/>
  <c r="F20" i="1"/>
  <c r="R19" i="1"/>
  <c r="F19" i="1"/>
  <c r="R18" i="1"/>
  <c r="L18" i="1"/>
  <c r="F18" i="1"/>
  <c r="R17" i="1"/>
  <c r="L17" i="1"/>
  <c r="F17" i="1"/>
  <c r="R16" i="1"/>
  <c r="L16" i="1"/>
  <c r="F16" i="1"/>
  <c r="L15" i="1"/>
  <c r="R14" i="1"/>
  <c r="L14" i="1"/>
  <c r="F14" i="1"/>
  <c r="R13" i="1"/>
  <c r="L13" i="1"/>
  <c r="F13" i="1"/>
  <c r="L12" i="1"/>
  <c r="F12" i="1"/>
  <c r="R11" i="1"/>
  <c r="L11" i="1"/>
  <c r="F11" i="1"/>
  <c r="R10" i="1"/>
  <c r="L10" i="1"/>
  <c r="F10" i="1"/>
  <c r="R9" i="1"/>
  <c r="L9" i="1"/>
  <c r="F9" i="1"/>
  <c r="L8" i="1"/>
  <c r="F8" i="1"/>
</calcChain>
</file>

<file path=xl/sharedStrings.xml><?xml version="1.0" encoding="utf-8"?>
<sst xmlns="http://schemas.openxmlformats.org/spreadsheetml/2006/main" count="272" uniqueCount="156">
  <si>
    <t>PITCH and PUTT UNION of IRELAND</t>
  </si>
  <si>
    <t>NATIONAL SENIORS STROKEPLAY CHAMPIONSHIPS</t>
  </si>
  <si>
    <t>LADIES - FINALS - GAEIL COLMCILLE - MEATH</t>
  </si>
  <si>
    <t>SATURDAY 20th SEPTEMBER 2014</t>
  </si>
  <si>
    <t>SENIOR GRADE</t>
  </si>
  <si>
    <t>INTER GRADE</t>
  </si>
  <si>
    <t>JUNIOR GRADE</t>
  </si>
  <si>
    <t>#</t>
  </si>
  <si>
    <t>NAME</t>
  </si>
  <si>
    <t>CLUB</t>
  </si>
  <si>
    <t>R1</t>
  </si>
  <si>
    <t>R2</t>
  </si>
  <si>
    <t>Tot</t>
  </si>
  <si>
    <t>Mary Agnew</t>
  </si>
  <si>
    <t>Collon</t>
  </si>
  <si>
    <t>Iris Cunningham</t>
  </si>
  <si>
    <t>Bellewstown</t>
  </si>
  <si>
    <t>Lily O'Brien</t>
  </si>
  <si>
    <t>Lakeside</t>
  </si>
  <si>
    <t>NR</t>
  </si>
  <si>
    <t>Evelyn Miller</t>
  </si>
  <si>
    <t>St. Bridget's</t>
  </si>
  <si>
    <t>Lorraine Creed</t>
  </si>
  <si>
    <t>Hillview</t>
  </si>
  <si>
    <t>Jacinta O'Mahony</t>
  </si>
  <si>
    <t>Cunnigar</t>
  </si>
  <si>
    <t>Phil Condron</t>
  </si>
  <si>
    <t>Lucan</t>
  </si>
  <si>
    <t>Margaret Muldoon</t>
  </si>
  <si>
    <t>Castletown</t>
  </si>
  <si>
    <t>Sheila Casey</t>
  </si>
  <si>
    <t>Prosperous</t>
  </si>
  <si>
    <t>Anne Kelly</t>
  </si>
  <si>
    <t>Collinstown</t>
  </si>
  <si>
    <t>Teresa Fagan</t>
  </si>
  <si>
    <t>Royal Meath</t>
  </si>
  <si>
    <t>Lucy Galvin</t>
  </si>
  <si>
    <t>Tullamore</t>
  </si>
  <si>
    <t>Jean Cooney</t>
  </si>
  <si>
    <t>Cement</t>
  </si>
  <si>
    <t>Noreen Ryan</t>
  </si>
  <si>
    <t>Skryne</t>
  </si>
  <si>
    <t>Rhona Taylor</t>
  </si>
  <si>
    <t>Portmarnock</t>
  </si>
  <si>
    <t>Vera Glennon</t>
  </si>
  <si>
    <t>Old County</t>
  </si>
  <si>
    <t>Noreen Myles</t>
  </si>
  <si>
    <t>Gaeil Colmcille</t>
  </si>
  <si>
    <t>Dina Dillon</t>
  </si>
  <si>
    <t>Dolores Mason</t>
  </si>
  <si>
    <t>Esther Martin</t>
  </si>
  <si>
    <t>Ryston</t>
  </si>
  <si>
    <t>Mary Cunningham</t>
  </si>
  <si>
    <t>Kathleen Mooney</t>
  </si>
  <si>
    <t>Glenville</t>
  </si>
  <si>
    <t>Bernie Dunne</t>
  </si>
  <si>
    <t>Bernadette Kennedy</t>
  </si>
  <si>
    <t>Helen Wynne</t>
  </si>
  <si>
    <t>Erry</t>
  </si>
  <si>
    <t>Kathleen Grendon</t>
  </si>
  <si>
    <t>Rathfeigh</t>
  </si>
  <si>
    <t>Jane Fleming</t>
  </si>
  <si>
    <t>Poulaphouca</t>
  </si>
  <si>
    <t>Marie Black</t>
  </si>
  <si>
    <t>Anne Nugent</t>
  </si>
  <si>
    <t>Patricia Murphy</t>
  </si>
  <si>
    <t>Ranges</t>
  </si>
  <si>
    <t>Gertie Heffernan</t>
  </si>
  <si>
    <t>Kay McGuire</t>
  </si>
  <si>
    <t>Margaret Hogan</t>
  </si>
  <si>
    <t>Alice O'Shea</t>
  </si>
  <si>
    <t>Monica McGrath</t>
  </si>
  <si>
    <t>Sheelagh Elmes</t>
  </si>
  <si>
    <t>Catherine Smith</t>
  </si>
  <si>
    <t>Theresa O'Reilly</t>
  </si>
  <si>
    <t>Mairead O'Toole</t>
  </si>
  <si>
    <t>Pauline Lucey</t>
  </si>
  <si>
    <t>Liz Forde</t>
  </si>
  <si>
    <t>Riverdale</t>
  </si>
  <si>
    <t>Ann Bird</t>
  </si>
  <si>
    <t>Laytown</t>
  </si>
  <si>
    <t>Kathleen Shanley</t>
  </si>
  <si>
    <t>Aileen Kelly</t>
  </si>
  <si>
    <t>Mary Donnelly</t>
  </si>
  <si>
    <t>Mary Fullam</t>
  </si>
  <si>
    <t>Shandon</t>
  </si>
  <si>
    <t>Kathleen Fitzpatrick</t>
  </si>
  <si>
    <t>Kathleen Geraghty</t>
  </si>
  <si>
    <t>Annie Galvin</t>
  </si>
  <si>
    <t>Kathleen Foran</t>
  </si>
  <si>
    <t>Maureen Mills</t>
  </si>
  <si>
    <t>R.G.S.C.</t>
  </si>
  <si>
    <t>Mary Sherry</t>
  </si>
  <si>
    <t>Angela Ryan</t>
  </si>
  <si>
    <t>Rose Kelly</t>
  </si>
  <si>
    <t>Breda Brophy</t>
  </si>
  <si>
    <t>Josie McCormack</t>
  </si>
  <si>
    <t>Stella Sheridan</t>
  </si>
  <si>
    <t>Mary Lynch</t>
  </si>
  <si>
    <t>Breda Foley</t>
  </si>
  <si>
    <t>Eileen McCabe</t>
  </si>
  <si>
    <t>Ferbane</t>
  </si>
  <si>
    <t>Ena Clinton</t>
  </si>
  <si>
    <t>Helen McMorrow</t>
  </si>
  <si>
    <t>Geraldine Ryan</t>
  </si>
  <si>
    <t>Mary Carroll</t>
  </si>
  <si>
    <t>Liz Lysaght</t>
  </si>
  <si>
    <t>Charleville</t>
  </si>
  <si>
    <t>Margaret Clear</t>
  </si>
  <si>
    <t>Beulah Morris</t>
  </si>
  <si>
    <t>Joan Caffrey</t>
  </si>
  <si>
    <t>Madeline Nugent</t>
  </si>
  <si>
    <t>Nora Tierney</t>
  </si>
  <si>
    <t>Moira Nugent</t>
  </si>
  <si>
    <t>Margaret O'Donovan</t>
  </si>
  <si>
    <t>Bruff</t>
  </si>
  <si>
    <t>Miriam Salmon</t>
  </si>
  <si>
    <t>Dina Carton</t>
  </si>
  <si>
    <t>Kilbeggan</t>
  </si>
  <si>
    <t>Betty Cody</t>
  </si>
  <si>
    <t>Loughlinstown</t>
  </si>
  <si>
    <t>Bernie Geraghty</t>
  </si>
  <si>
    <t>Veronica Clarke</t>
  </si>
  <si>
    <t>Angela Shanahan</t>
  </si>
  <si>
    <t>Phyllis Reilly</t>
  </si>
  <si>
    <t>Stackallen</t>
  </si>
  <si>
    <t>Teresa Mooney</t>
  </si>
  <si>
    <t>Margaret Forde</t>
  </si>
  <si>
    <t>Stella Kinsella</t>
  </si>
  <si>
    <t>Mary Looney</t>
  </si>
  <si>
    <t>Collins</t>
  </si>
  <si>
    <t>Ann Minogue</t>
  </si>
  <si>
    <t>Kathleen Bray</t>
  </si>
  <si>
    <t>Esther Doyle</t>
  </si>
  <si>
    <t>Monica McGovern</t>
  </si>
  <si>
    <t>Lily Maher</t>
  </si>
  <si>
    <t>Theresa O'Keeffe</t>
  </si>
  <si>
    <t>9 Hole Play-Off</t>
  </si>
  <si>
    <t>Marie Brennan</t>
  </si>
  <si>
    <t xml:space="preserve">Monica McGovern </t>
  </si>
  <si>
    <t>Carol Collier</t>
  </si>
  <si>
    <t>Maureen Widger</t>
  </si>
  <si>
    <t>Alice Sargent</t>
  </si>
  <si>
    <t>Ann Murray</t>
  </si>
  <si>
    <t>Betty Dolan</t>
  </si>
  <si>
    <t>Senior Winner</t>
  </si>
  <si>
    <t>Intermediate Winner</t>
  </si>
  <si>
    <t>Junior Winner</t>
  </si>
  <si>
    <t>Margaret Hogan, Tullamore</t>
  </si>
  <si>
    <t>Betty Cody, Loughlnstown (After 9 hole p/o</t>
  </si>
  <si>
    <t>Margaret Clear, Riverdale</t>
  </si>
  <si>
    <t>Runner Up</t>
  </si>
  <si>
    <t>Jean Cooney, Cement</t>
  </si>
  <si>
    <t>Monica McGovern, GCC. 13th tie hole</t>
  </si>
  <si>
    <t>Joan Claffery, Rathfeigh</t>
  </si>
  <si>
    <t>©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</si>
</sst>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16"/>
      <color rgb="FF333399"/>
      <name val="Arial"/>
    </font>
    <font>
      <sz val="11"/>
      <name val="Calibri"/>
    </font>
    <font>
      <b/>
      <sz val="12"/>
      <color rgb="FFFFFF00"/>
      <name val="Arial"/>
    </font>
    <font>
      <sz val="12"/>
      <color rgb="FFFFFF00"/>
      <name val="Arial"/>
    </font>
    <font>
      <b/>
      <i/>
      <sz val="12"/>
      <color rgb="FF000080"/>
      <name val="Arial"/>
    </font>
    <font>
      <sz val="12"/>
      <color rgb="FF000000"/>
      <name val="Arial"/>
    </font>
    <font>
      <sz val="12"/>
      <name val="Arial"/>
    </font>
    <font>
      <b/>
      <sz val="12"/>
      <color rgb="FF000000"/>
      <name val="Arial"/>
    </font>
    <font>
      <b/>
      <sz val="12"/>
      <color rgb="FFFFFF99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73763"/>
        <bgColor rgb="FF073763"/>
      </patternFill>
    </fill>
    <fill>
      <patternFill patternType="solid">
        <fgColor rgb="FFFFFF00"/>
        <bgColor rgb="FFFFFF00"/>
      </patternFill>
    </fill>
    <fill>
      <patternFill patternType="solid">
        <fgColor rgb="FF1155CC"/>
        <bgColor rgb="FF1155CC"/>
      </patternFill>
    </fill>
    <fill>
      <patternFill patternType="solid">
        <fgColor rgb="FF3C78D8"/>
        <bgColor rgb="FF3C78D8"/>
      </patternFill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/>
    </xf>
    <xf numFmtId="0" fontId="5" fillId="4" borderId="9" xfId="0" applyFont="1" applyFill="1" applyBorder="1"/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4" borderId="9" xfId="0" applyFont="1" applyFill="1" applyBorder="1"/>
    <xf numFmtId="0" fontId="6" fillId="4" borderId="9" xfId="0" applyFont="1" applyFill="1" applyBorder="1" applyAlignment="1"/>
    <xf numFmtId="0" fontId="9" fillId="6" borderId="10" xfId="0" applyFont="1" applyFill="1" applyBorder="1" applyAlignment="1">
      <alignment horizontal="center"/>
    </xf>
    <xf numFmtId="0" fontId="2" fillId="0" borderId="11" xfId="0" applyFont="1" applyBorder="1"/>
    <xf numFmtId="0" fontId="9" fillId="6" borderId="6" xfId="0" applyFont="1" applyFill="1" applyBorder="1" applyAlignment="1">
      <alignment horizontal="center"/>
    </xf>
    <xf numFmtId="0" fontId="2" fillId="0" borderId="7" xfId="0" applyFont="1" applyBorder="1"/>
    <xf numFmtId="0" fontId="8" fillId="4" borderId="10" xfId="0" applyFont="1" applyFill="1" applyBorder="1" applyAlignment="1">
      <alignment horizontal="center" vertical="center"/>
    </xf>
    <xf numFmtId="0" fontId="2" fillId="0" borderId="12" xfId="0" applyFont="1" applyBorder="1"/>
    <xf numFmtId="0" fontId="9" fillId="7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6" fillId="4" borderId="10" xfId="0" applyFont="1" applyFill="1" applyBorder="1" applyAlignment="1"/>
    <xf numFmtId="0" fontId="6" fillId="4" borderId="1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tabSelected="1" workbookViewId="0">
      <selection sqref="A1:R1"/>
    </sheetView>
  </sheetViews>
  <sheetFormatPr defaultColWidth="15.109375" defaultRowHeight="15.75" customHeight="1"/>
  <cols>
    <col min="1" max="1" width="3.33203125" customWidth="1"/>
    <col min="2" max="2" width="21.6640625" customWidth="1"/>
    <col min="3" max="3" width="15.6640625" customWidth="1"/>
    <col min="4" max="5" width="5" customWidth="1"/>
    <col min="6" max="6" width="5.21875" customWidth="1"/>
    <col min="7" max="7" width="3.33203125" customWidth="1"/>
    <col min="8" max="8" width="21.33203125" customWidth="1"/>
    <col min="9" max="9" width="17.44140625" customWidth="1"/>
    <col min="10" max="10" width="5" customWidth="1"/>
    <col min="11" max="11" width="4.6640625" customWidth="1"/>
    <col min="12" max="12" width="5.44140625" customWidth="1"/>
    <col min="13" max="13" width="3.33203125" customWidth="1"/>
    <col min="14" max="14" width="23.6640625" customWidth="1"/>
    <col min="15" max="15" width="17.77734375" customWidth="1"/>
    <col min="16" max="16" width="5" customWidth="1"/>
    <col min="17" max="17" width="4.77734375" customWidth="1"/>
    <col min="18" max="18" width="5.33203125" customWidth="1"/>
    <col min="19" max="28" width="8" customWidth="1"/>
  </cols>
  <sheetData>
    <row r="1" spans="1:28" ht="21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0.25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0.25" customHeight="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" customHeight="1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7.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customHeight="1">
      <c r="A6" s="26" t="s">
        <v>4</v>
      </c>
      <c r="B6" s="18"/>
      <c r="C6" s="18"/>
      <c r="D6" s="18"/>
      <c r="E6" s="18"/>
      <c r="F6" s="27"/>
      <c r="G6" s="26" t="s">
        <v>5</v>
      </c>
      <c r="H6" s="18"/>
      <c r="I6" s="18"/>
      <c r="J6" s="18"/>
      <c r="K6" s="18"/>
      <c r="L6" s="27"/>
      <c r="M6" s="26" t="s">
        <v>6</v>
      </c>
      <c r="N6" s="18"/>
      <c r="O6" s="18"/>
      <c r="P6" s="18"/>
      <c r="Q6" s="18"/>
      <c r="R6" s="27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>
      <c r="A7" s="5" t="s">
        <v>7</v>
      </c>
      <c r="B7" s="6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7</v>
      </c>
      <c r="H7" s="6" t="s">
        <v>8</v>
      </c>
      <c r="I7" s="6" t="s">
        <v>9</v>
      </c>
      <c r="J7" s="5" t="s">
        <v>10</v>
      </c>
      <c r="K7" s="5" t="s">
        <v>11</v>
      </c>
      <c r="L7" s="5" t="s">
        <v>12</v>
      </c>
      <c r="M7" s="5" t="s">
        <v>7</v>
      </c>
      <c r="N7" s="6" t="s">
        <v>8</v>
      </c>
      <c r="O7" s="6" t="s">
        <v>9</v>
      </c>
      <c r="P7" s="5" t="s">
        <v>10</v>
      </c>
      <c r="Q7" s="5" t="s">
        <v>11</v>
      </c>
      <c r="R7" s="5" t="s">
        <v>12</v>
      </c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.5" customHeight="1">
      <c r="A8" s="7">
        <v>1</v>
      </c>
      <c r="B8" s="8" t="s">
        <v>13</v>
      </c>
      <c r="C8" s="8" t="s">
        <v>14</v>
      </c>
      <c r="D8" s="9">
        <v>58</v>
      </c>
      <c r="E8" s="9">
        <v>55</v>
      </c>
      <c r="F8" s="10">
        <f t="shared" ref="F8:F14" si="0">SUM(D8:E8)</f>
        <v>113</v>
      </c>
      <c r="G8" s="7">
        <v>1</v>
      </c>
      <c r="H8" s="8" t="s">
        <v>15</v>
      </c>
      <c r="I8" s="8" t="s">
        <v>16</v>
      </c>
      <c r="J8" s="9">
        <v>63</v>
      </c>
      <c r="K8" s="9">
        <v>57</v>
      </c>
      <c r="L8" s="11">
        <f t="shared" ref="L8:L18" si="1">SUM(J8:K8)</f>
        <v>120</v>
      </c>
      <c r="M8" s="7">
        <v>1</v>
      </c>
      <c r="N8" s="8" t="s">
        <v>17</v>
      </c>
      <c r="O8" s="8" t="s">
        <v>18</v>
      </c>
      <c r="P8" s="9" t="s">
        <v>19</v>
      </c>
      <c r="Q8" s="9" t="s">
        <v>19</v>
      </c>
      <c r="R8" s="12" t="s">
        <v>19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.5" customHeight="1">
      <c r="A9" s="7">
        <v>2</v>
      </c>
      <c r="B9" s="8" t="s">
        <v>20</v>
      </c>
      <c r="C9" s="8" t="s">
        <v>21</v>
      </c>
      <c r="D9" s="9">
        <v>61</v>
      </c>
      <c r="E9" s="9">
        <v>62</v>
      </c>
      <c r="F9" s="10">
        <f t="shared" si="0"/>
        <v>123</v>
      </c>
      <c r="G9" s="7">
        <v>2</v>
      </c>
      <c r="H9" s="8" t="s">
        <v>22</v>
      </c>
      <c r="I9" s="8" t="s">
        <v>23</v>
      </c>
      <c r="J9" s="9">
        <v>64</v>
      </c>
      <c r="K9" s="9">
        <v>59</v>
      </c>
      <c r="L9" s="11">
        <f t="shared" si="1"/>
        <v>123</v>
      </c>
      <c r="M9" s="7">
        <v>2</v>
      </c>
      <c r="N9" s="8" t="s">
        <v>24</v>
      </c>
      <c r="O9" s="8" t="s">
        <v>25</v>
      </c>
      <c r="P9" s="9">
        <v>67</v>
      </c>
      <c r="Q9" s="9">
        <v>72</v>
      </c>
      <c r="R9" s="11">
        <f t="shared" ref="R9:R11" si="2">SUM(P9:Q9)</f>
        <v>139</v>
      </c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.5" customHeight="1">
      <c r="A10" s="7">
        <v>3</v>
      </c>
      <c r="B10" s="8" t="s">
        <v>26</v>
      </c>
      <c r="C10" s="8" t="s">
        <v>27</v>
      </c>
      <c r="D10" s="9">
        <v>52</v>
      </c>
      <c r="E10" s="9">
        <v>58</v>
      </c>
      <c r="F10" s="10">
        <f t="shared" si="0"/>
        <v>110</v>
      </c>
      <c r="G10" s="7">
        <v>3</v>
      </c>
      <c r="H10" s="8" t="s">
        <v>28</v>
      </c>
      <c r="I10" s="8" t="s">
        <v>29</v>
      </c>
      <c r="J10" s="9">
        <v>65</v>
      </c>
      <c r="K10" s="9">
        <v>66</v>
      </c>
      <c r="L10" s="11">
        <f t="shared" si="1"/>
        <v>131</v>
      </c>
      <c r="M10" s="7">
        <v>3</v>
      </c>
      <c r="N10" s="8" t="s">
        <v>30</v>
      </c>
      <c r="O10" s="8" t="s">
        <v>31</v>
      </c>
      <c r="P10" s="9">
        <v>69</v>
      </c>
      <c r="Q10" s="9">
        <v>67</v>
      </c>
      <c r="R10" s="11">
        <f t="shared" si="2"/>
        <v>136</v>
      </c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.5" customHeight="1">
      <c r="A11" s="7">
        <v>4</v>
      </c>
      <c r="B11" s="8" t="s">
        <v>32</v>
      </c>
      <c r="C11" s="8" t="s">
        <v>33</v>
      </c>
      <c r="D11" s="9">
        <v>56</v>
      </c>
      <c r="E11" s="9">
        <v>59</v>
      </c>
      <c r="F11" s="10">
        <f t="shared" si="0"/>
        <v>115</v>
      </c>
      <c r="G11" s="7">
        <v>4</v>
      </c>
      <c r="H11" s="8" t="s">
        <v>34</v>
      </c>
      <c r="I11" s="8" t="s">
        <v>35</v>
      </c>
      <c r="J11" s="9">
        <v>60</v>
      </c>
      <c r="K11" s="9">
        <v>58</v>
      </c>
      <c r="L11" s="11">
        <f t="shared" si="1"/>
        <v>118</v>
      </c>
      <c r="M11" s="7">
        <v>4</v>
      </c>
      <c r="N11" s="8" t="s">
        <v>36</v>
      </c>
      <c r="O11" s="8" t="s">
        <v>37</v>
      </c>
      <c r="P11" s="9">
        <v>68</v>
      </c>
      <c r="Q11" s="9">
        <v>67</v>
      </c>
      <c r="R11" s="11">
        <f t="shared" si="2"/>
        <v>135</v>
      </c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customHeight="1">
      <c r="A12" s="7">
        <v>5</v>
      </c>
      <c r="B12" s="8" t="s">
        <v>38</v>
      </c>
      <c r="C12" s="8" t="s">
        <v>39</v>
      </c>
      <c r="D12" s="9">
        <v>50</v>
      </c>
      <c r="E12" s="9">
        <v>52</v>
      </c>
      <c r="F12" s="10">
        <f t="shared" si="0"/>
        <v>102</v>
      </c>
      <c r="G12" s="7">
        <v>5</v>
      </c>
      <c r="H12" s="8" t="s">
        <v>40</v>
      </c>
      <c r="I12" s="8" t="s">
        <v>41</v>
      </c>
      <c r="J12" s="9">
        <v>61</v>
      </c>
      <c r="K12" s="9">
        <v>64</v>
      </c>
      <c r="L12" s="11">
        <f t="shared" si="1"/>
        <v>125</v>
      </c>
      <c r="M12" s="7">
        <v>5</v>
      </c>
      <c r="N12" s="8" t="s">
        <v>42</v>
      </c>
      <c r="O12" s="8" t="s">
        <v>43</v>
      </c>
      <c r="P12" s="9" t="s">
        <v>19</v>
      </c>
      <c r="Q12" s="9" t="s">
        <v>19</v>
      </c>
      <c r="R12" s="12" t="s">
        <v>19</v>
      </c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>
      <c r="A13" s="7">
        <v>6</v>
      </c>
      <c r="B13" s="8" t="s">
        <v>44</v>
      </c>
      <c r="C13" s="8" t="s">
        <v>45</v>
      </c>
      <c r="D13" s="9">
        <v>51</v>
      </c>
      <c r="E13" s="9">
        <v>55</v>
      </c>
      <c r="F13" s="10">
        <f t="shared" si="0"/>
        <v>106</v>
      </c>
      <c r="G13" s="7">
        <v>6</v>
      </c>
      <c r="H13" s="8" t="s">
        <v>46</v>
      </c>
      <c r="I13" s="8" t="s">
        <v>47</v>
      </c>
      <c r="J13" s="9">
        <v>59</v>
      </c>
      <c r="K13" s="9">
        <v>60</v>
      </c>
      <c r="L13" s="11">
        <f t="shared" si="1"/>
        <v>119</v>
      </c>
      <c r="M13" s="7">
        <v>6</v>
      </c>
      <c r="N13" s="8" t="s">
        <v>48</v>
      </c>
      <c r="O13" s="8" t="s">
        <v>21</v>
      </c>
      <c r="P13" s="9">
        <v>64</v>
      </c>
      <c r="Q13" s="9">
        <v>68</v>
      </c>
      <c r="R13" s="11">
        <f t="shared" ref="R13:R14" si="3">SUM(P13:Q13)</f>
        <v>132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customHeight="1">
      <c r="A14" s="7">
        <v>7</v>
      </c>
      <c r="B14" s="8" t="s">
        <v>49</v>
      </c>
      <c r="C14" s="8" t="s">
        <v>45</v>
      </c>
      <c r="D14" s="9">
        <v>64</v>
      </c>
      <c r="E14" s="9">
        <v>59</v>
      </c>
      <c r="F14" s="10">
        <f t="shared" si="0"/>
        <v>123</v>
      </c>
      <c r="G14" s="7">
        <v>7</v>
      </c>
      <c r="H14" s="8" t="s">
        <v>50</v>
      </c>
      <c r="I14" s="8" t="s">
        <v>51</v>
      </c>
      <c r="J14" s="9">
        <v>60</v>
      </c>
      <c r="K14" s="9">
        <v>65</v>
      </c>
      <c r="L14" s="11">
        <f t="shared" si="1"/>
        <v>125</v>
      </c>
      <c r="M14" s="7">
        <v>7</v>
      </c>
      <c r="N14" s="8" t="s">
        <v>52</v>
      </c>
      <c r="O14" s="8" t="s">
        <v>41</v>
      </c>
      <c r="P14" s="9">
        <v>76</v>
      </c>
      <c r="Q14" s="9">
        <v>77</v>
      </c>
      <c r="R14" s="11">
        <f t="shared" si="3"/>
        <v>153</v>
      </c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customHeight="1">
      <c r="A15" s="7">
        <v>8</v>
      </c>
      <c r="B15" s="8" t="s">
        <v>53</v>
      </c>
      <c r="C15" s="8" t="s">
        <v>54</v>
      </c>
      <c r="D15" s="9" t="s">
        <v>19</v>
      </c>
      <c r="E15" s="9" t="s">
        <v>19</v>
      </c>
      <c r="F15" s="9" t="s">
        <v>19</v>
      </c>
      <c r="G15" s="7">
        <v>8</v>
      </c>
      <c r="H15" s="8" t="s">
        <v>55</v>
      </c>
      <c r="I15" s="8" t="s">
        <v>21</v>
      </c>
      <c r="J15" s="9">
        <v>55</v>
      </c>
      <c r="K15" s="9">
        <v>59</v>
      </c>
      <c r="L15" s="11">
        <f t="shared" si="1"/>
        <v>114</v>
      </c>
      <c r="M15" s="7">
        <v>8</v>
      </c>
      <c r="N15" s="8" t="s">
        <v>56</v>
      </c>
      <c r="O15" s="8" t="s">
        <v>43</v>
      </c>
      <c r="P15" s="9" t="s">
        <v>19</v>
      </c>
      <c r="Q15" s="9" t="s">
        <v>19</v>
      </c>
      <c r="R15" s="12" t="s">
        <v>19</v>
      </c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>
      <c r="A16" s="7">
        <v>9</v>
      </c>
      <c r="B16" s="8" t="s">
        <v>57</v>
      </c>
      <c r="C16" s="8" t="s">
        <v>58</v>
      </c>
      <c r="D16" s="9">
        <v>52</v>
      </c>
      <c r="E16" s="9">
        <v>51</v>
      </c>
      <c r="F16" s="10">
        <f t="shared" ref="F16:F27" si="4">SUM(D16:E16)</f>
        <v>103</v>
      </c>
      <c r="G16" s="7">
        <v>9</v>
      </c>
      <c r="H16" s="8" t="s">
        <v>59</v>
      </c>
      <c r="I16" s="8" t="s">
        <v>60</v>
      </c>
      <c r="J16" s="9">
        <v>57</v>
      </c>
      <c r="K16" s="9">
        <v>63</v>
      </c>
      <c r="L16" s="11">
        <f t="shared" si="1"/>
        <v>120</v>
      </c>
      <c r="M16" s="7">
        <v>9</v>
      </c>
      <c r="N16" s="8" t="s">
        <v>61</v>
      </c>
      <c r="O16" s="8" t="s">
        <v>62</v>
      </c>
      <c r="P16" s="9">
        <v>64</v>
      </c>
      <c r="Q16" s="9">
        <v>61</v>
      </c>
      <c r="R16" s="11">
        <f t="shared" ref="R16:R22" si="5">SUM(P16:Q16)</f>
        <v>125</v>
      </c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>
      <c r="A17" s="7">
        <v>10</v>
      </c>
      <c r="B17" s="8" t="s">
        <v>63</v>
      </c>
      <c r="C17" s="8" t="s">
        <v>16</v>
      </c>
      <c r="D17" s="9">
        <v>60</v>
      </c>
      <c r="E17" s="9">
        <v>61</v>
      </c>
      <c r="F17" s="10">
        <f t="shared" si="4"/>
        <v>121</v>
      </c>
      <c r="G17" s="7">
        <v>10</v>
      </c>
      <c r="H17" s="8"/>
      <c r="I17" s="8"/>
      <c r="J17" s="10"/>
      <c r="K17" s="10"/>
      <c r="L17" s="11">
        <f t="shared" si="1"/>
        <v>0</v>
      </c>
      <c r="M17" s="7">
        <v>10</v>
      </c>
      <c r="N17" s="8" t="s">
        <v>64</v>
      </c>
      <c r="O17" s="8" t="s">
        <v>41</v>
      </c>
      <c r="P17" s="9">
        <v>60</v>
      </c>
      <c r="Q17" s="9">
        <v>60</v>
      </c>
      <c r="R17" s="11">
        <f t="shared" si="5"/>
        <v>120</v>
      </c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>
      <c r="A18" s="7">
        <v>11</v>
      </c>
      <c r="B18" s="8" t="s">
        <v>65</v>
      </c>
      <c r="C18" s="8" t="s">
        <v>66</v>
      </c>
      <c r="D18" s="9">
        <v>64</v>
      </c>
      <c r="E18" s="9">
        <v>55</v>
      </c>
      <c r="F18" s="10">
        <f t="shared" si="4"/>
        <v>119</v>
      </c>
      <c r="G18" s="7">
        <v>11</v>
      </c>
      <c r="H18" s="8" t="s">
        <v>67</v>
      </c>
      <c r="I18" s="8" t="s">
        <v>45</v>
      </c>
      <c r="J18" s="9">
        <v>67</v>
      </c>
      <c r="K18" s="9">
        <v>67</v>
      </c>
      <c r="L18" s="11">
        <f t="shared" si="1"/>
        <v>134</v>
      </c>
      <c r="M18" s="7">
        <v>11</v>
      </c>
      <c r="N18" s="8" t="s">
        <v>68</v>
      </c>
      <c r="O18" s="8" t="s">
        <v>62</v>
      </c>
      <c r="P18" s="9">
        <v>69</v>
      </c>
      <c r="Q18" s="9">
        <v>72</v>
      </c>
      <c r="R18" s="11">
        <f t="shared" si="5"/>
        <v>141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>
      <c r="A19" s="7">
        <v>12</v>
      </c>
      <c r="B19" s="8" t="s">
        <v>69</v>
      </c>
      <c r="C19" s="8" t="s">
        <v>37</v>
      </c>
      <c r="D19" s="9">
        <v>50</v>
      </c>
      <c r="E19" s="9">
        <v>45</v>
      </c>
      <c r="F19" s="10">
        <f t="shared" si="4"/>
        <v>95</v>
      </c>
      <c r="G19" s="7">
        <v>12</v>
      </c>
      <c r="H19" s="8" t="s">
        <v>70</v>
      </c>
      <c r="I19" s="8" t="s">
        <v>51</v>
      </c>
      <c r="J19" s="9" t="s">
        <v>19</v>
      </c>
      <c r="K19" s="9"/>
      <c r="L19" s="12" t="s">
        <v>19</v>
      </c>
      <c r="M19" s="7">
        <v>12</v>
      </c>
      <c r="N19" s="8" t="s">
        <v>71</v>
      </c>
      <c r="O19" s="8" t="s">
        <v>31</v>
      </c>
      <c r="P19" s="9">
        <v>66</v>
      </c>
      <c r="Q19" s="9">
        <v>68</v>
      </c>
      <c r="R19" s="11">
        <f t="shared" si="5"/>
        <v>134</v>
      </c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>
      <c r="A20" s="7">
        <v>13</v>
      </c>
      <c r="B20" s="8" t="s">
        <v>72</v>
      </c>
      <c r="C20" s="8" t="s">
        <v>43</v>
      </c>
      <c r="D20" s="9">
        <v>51</v>
      </c>
      <c r="E20" s="9">
        <v>52</v>
      </c>
      <c r="F20" s="10">
        <f t="shared" si="4"/>
        <v>103</v>
      </c>
      <c r="G20" s="7">
        <v>13</v>
      </c>
      <c r="H20" s="8" t="s">
        <v>73</v>
      </c>
      <c r="I20" s="8" t="s">
        <v>51</v>
      </c>
      <c r="J20" s="9">
        <v>58</v>
      </c>
      <c r="K20" s="9">
        <v>58</v>
      </c>
      <c r="L20" s="11">
        <f t="shared" ref="L20:L25" si="6">SUM(J20:K20)</f>
        <v>116</v>
      </c>
      <c r="M20" s="7">
        <v>13</v>
      </c>
      <c r="N20" s="8" t="s">
        <v>74</v>
      </c>
      <c r="O20" s="8" t="s">
        <v>35</v>
      </c>
      <c r="P20" s="9">
        <v>71</v>
      </c>
      <c r="Q20" s="9">
        <v>71</v>
      </c>
      <c r="R20" s="11">
        <f t="shared" si="5"/>
        <v>142</v>
      </c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>
      <c r="A21" s="7">
        <v>14</v>
      </c>
      <c r="B21" s="8" t="s">
        <v>75</v>
      </c>
      <c r="C21" s="8" t="s">
        <v>62</v>
      </c>
      <c r="D21" s="9">
        <v>53</v>
      </c>
      <c r="E21" s="9">
        <v>54</v>
      </c>
      <c r="F21" s="10">
        <f t="shared" si="4"/>
        <v>107</v>
      </c>
      <c r="G21" s="7">
        <v>14</v>
      </c>
      <c r="H21" s="8" t="s">
        <v>76</v>
      </c>
      <c r="I21" s="8" t="s">
        <v>23</v>
      </c>
      <c r="J21" s="9">
        <v>59</v>
      </c>
      <c r="K21" s="9">
        <v>67</v>
      </c>
      <c r="L21" s="11">
        <f t="shared" si="6"/>
        <v>126</v>
      </c>
      <c r="M21" s="7">
        <v>14</v>
      </c>
      <c r="N21" s="8" t="s">
        <v>77</v>
      </c>
      <c r="O21" s="8" t="s">
        <v>78</v>
      </c>
      <c r="P21" s="9">
        <v>70</v>
      </c>
      <c r="Q21" s="9">
        <v>69</v>
      </c>
      <c r="R21" s="11">
        <f t="shared" si="5"/>
        <v>139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customHeight="1">
      <c r="A22" s="7">
        <v>15</v>
      </c>
      <c r="B22" s="8" t="s">
        <v>79</v>
      </c>
      <c r="C22" s="8" t="s">
        <v>80</v>
      </c>
      <c r="D22" s="9">
        <v>58</v>
      </c>
      <c r="E22" s="9">
        <v>55</v>
      </c>
      <c r="F22" s="10">
        <f t="shared" si="4"/>
        <v>113</v>
      </c>
      <c r="G22" s="7">
        <v>15</v>
      </c>
      <c r="H22" s="8" t="s">
        <v>81</v>
      </c>
      <c r="I22" s="8" t="s">
        <v>23</v>
      </c>
      <c r="J22" s="9">
        <v>56</v>
      </c>
      <c r="K22" s="9">
        <v>60</v>
      </c>
      <c r="L22" s="11">
        <f t="shared" si="6"/>
        <v>116</v>
      </c>
      <c r="M22" s="7">
        <v>15</v>
      </c>
      <c r="N22" s="8" t="s">
        <v>82</v>
      </c>
      <c r="O22" s="8" t="s">
        <v>35</v>
      </c>
      <c r="P22" s="9">
        <v>67</v>
      </c>
      <c r="Q22" s="9">
        <v>68</v>
      </c>
      <c r="R22" s="11">
        <f t="shared" si="5"/>
        <v>135</v>
      </c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6.5" customHeight="1">
      <c r="A23" s="7">
        <v>16</v>
      </c>
      <c r="B23" s="8" t="s">
        <v>83</v>
      </c>
      <c r="C23" s="8" t="s">
        <v>51</v>
      </c>
      <c r="D23" s="9">
        <v>55</v>
      </c>
      <c r="E23" s="9">
        <v>54</v>
      </c>
      <c r="F23" s="10">
        <f t="shared" si="4"/>
        <v>109</v>
      </c>
      <c r="G23" s="7">
        <v>16</v>
      </c>
      <c r="H23" s="8" t="s">
        <v>84</v>
      </c>
      <c r="I23" s="8" t="s">
        <v>85</v>
      </c>
      <c r="J23" s="9">
        <v>54</v>
      </c>
      <c r="K23" s="9">
        <v>62</v>
      </c>
      <c r="L23" s="11">
        <f t="shared" si="6"/>
        <v>116</v>
      </c>
      <c r="M23" s="7">
        <v>16</v>
      </c>
      <c r="N23" s="8" t="s">
        <v>86</v>
      </c>
      <c r="O23" s="8" t="s">
        <v>62</v>
      </c>
      <c r="P23" s="9" t="s">
        <v>19</v>
      </c>
      <c r="Q23" s="9" t="s">
        <v>19</v>
      </c>
      <c r="R23" s="12" t="s">
        <v>19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.5" customHeight="1">
      <c r="A24" s="7">
        <v>17</v>
      </c>
      <c r="B24" s="8" t="s">
        <v>87</v>
      </c>
      <c r="C24" s="8" t="s">
        <v>41</v>
      </c>
      <c r="D24" s="9">
        <v>54</v>
      </c>
      <c r="E24" s="9">
        <v>51</v>
      </c>
      <c r="F24" s="10">
        <f t="shared" si="4"/>
        <v>105</v>
      </c>
      <c r="G24" s="7">
        <v>17</v>
      </c>
      <c r="H24" s="8" t="s">
        <v>88</v>
      </c>
      <c r="I24" s="8" t="s">
        <v>37</v>
      </c>
      <c r="J24" s="9">
        <v>62</v>
      </c>
      <c r="K24" s="9">
        <v>58</v>
      </c>
      <c r="L24" s="11">
        <f t="shared" si="6"/>
        <v>120</v>
      </c>
      <c r="M24" s="7">
        <v>17</v>
      </c>
      <c r="N24" s="8" t="s">
        <v>89</v>
      </c>
      <c r="O24" s="8" t="s">
        <v>25</v>
      </c>
      <c r="P24" s="9">
        <v>73</v>
      </c>
      <c r="Q24" s="9">
        <v>64</v>
      </c>
      <c r="R24" s="11">
        <f t="shared" ref="R24:R25" si="7">SUM(P24:Q24)</f>
        <v>137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customHeight="1">
      <c r="A25" s="7">
        <v>18</v>
      </c>
      <c r="B25" s="8" t="s">
        <v>90</v>
      </c>
      <c r="C25" s="8" t="s">
        <v>91</v>
      </c>
      <c r="D25" s="9">
        <v>61</v>
      </c>
      <c r="E25" s="9">
        <v>59</v>
      </c>
      <c r="F25" s="10">
        <f t="shared" si="4"/>
        <v>120</v>
      </c>
      <c r="G25" s="7">
        <v>18</v>
      </c>
      <c r="H25" s="8" t="s">
        <v>92</v>
      </c>
      <c r="I25" s="8" t="s">
        <v>21</v>
      </c>
      <c r="J25" s="9">
        <v>63</v>
      </c>
      <c r="K25" s="9">
        <v>58</v>
      </c>
      <c r="L25" s="11">
        <f t="shared" si="6"/>
        <v>121</v>
      </c>
      <c r="M25" s="7">
        <v>18</v>
      </c>
      <c r="N25" s="8" t="s">
        <v>93</v>
      </c>
      <c r="O25" s="8" t="s">
        <v>35</v>
      </c>
      <c r="P25" s="9">
        <v>75</v>
      </c>
      <c r="Q25" s="9">
        <v>72</v>
      </c>
      <c r="R25" s="11">
        <f t="shared" si="7"/>
        <v>147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>
      <c r="A26" s="7">
        <v>19</v>
      </c>
      <c r="B26" s="8" t="s">
        <v>94</v>
      </c>
      <c r="C26" s="8" t="s">
        <v>51</v>
      </c>
      <c r="D26" s="9">
        <v>57</v>
      </c>
      <c r="E26" s="9">
        <v>56</v>
      </c>
      <c r="F26" s="10">
        <f t="shared" si="4"/>
        <v>113</v>
      </c>
      <c r="G26" s="7">
        <v>19</v>
      </c>
      <c r="H26" s="8" t="s">
        <v>95</v>
      </c>
      <c r="I26" s="8" t="s">
        <v>21</v>
      </c>
      <c r="J26" s="9" t="s">
        <v>19</v>
      </c>
      <c r="K26" s="9" t="s">
        <v>19</v>
      </c>
      <c r="L26" s="12" t="s">
        <v>19</v>
      </c>
      <c r="M26" s="7">
        <v>19</v>
      </c>
      <c r="N26" s="8" t="s">
        <v>96</v>
      </c>
      <c r="O26" s="8" t="s">
        <v>18</v>
      </c>
      <c r="P26" s="9" t="s">
        <v>19</v>
      </c>
      <c r="Q26" s="9" t="s">
        <v>19</v>
      </c>
      <c r="R26" s="12" t="s">
        <v>19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>
      <c r="A27" s="7">
        <v>20</v>
      </c>
      <c r="B27" s="8" t="s">
        <v>97</v>
      </c>
      <c r="C27" s="8" t="s">
        <v>54</v>
      </c>
      <c r="D27" s="9">
        <v>56</v>
      </c>
      <c r="E27" s="9">
        <v>59</v>
      </c>
      <c r="F27" s="10">
        <f t="shared" si="4"/>
        <v>115</v>
      </c>
      <c r="G27" s="7">
        <v>20</v>
      </c>
      <c r="H27" s="8" t="s">
        <v>98</v>
      </c>
      <c r="I27" s="8" t="s">
        <v>43</v>
      </c>
      <c r="J27" s="9">
        <v>61</v>
      </c>
      <c r="K27" s="9">
        <v>54</v>
      </c>
      <c r="L27" s="11">
        <f t="shared" ref="L27:L34" si="8">SUM(J27:K27)</f>
        <v>115</v>
      </c>
      <c r="M27" s="7">
        <v>20</v>
      </c>
      <c r="N27" s="8" t="s">
        <v>99</v>
      </c>
      <c r="O27" s="8" t="s">
        <v>25</v>
      </c>
      <c r="P27" s="9">
        <v>66</v>
      </c>
      <c r="Q27" s="9">
        <v>57</v>
      </c>
      <c r="R27" s="11">
        <f t="shared" ref="R27:R29" si="9">SUM(P27:Q27)</f>
        <v>123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>
      <c r="A28" s="7"/>
      <c r="B28" s="13"/>
      <c r="C28" s="13"/>
      <c r="D28" s="10"/>
      <c r="E28" s="10"/>
      <c r="F28" s="10"/>
      <c r="G28" s="7">
        <v>21</v>
      </c>
      <c r="H28" s="8"/>
      <c r="I28" s="8"/>
      <c r="J28" s="10"/>
      <c r="K28" s="10"/>
      <c r="L28" s="11">
        <f t="shared" si="8"/>
        <v>0</v>
      </c>
      <c r="M28" s="7">
        <v>21</v>
      </c>
      <c r="N28" s="8" t="s">
        <v>100</v>
      </c>
      <c r="O28" s="8" t="s">
        <v>101</v>
      </c>
      <c r="P28" s="9">
        <v>68</v>
      </c>
      <c r="Q28" s="9">
        <v>69</v>
      </c>
      <c r="R28" s="11">
        <f t="shared" si="9"/>
        <v>137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customHeight="1">
      <c r="A29" s="7"/>
      <c r="B29" s="13"/>
      <c r="C29" s="13"/>
      <c r="D29" s="10"/>
      <c r="E29" s="10"/>
      <c r="F29" s="10"/>
      <c r="G29" s="7">
        <f t="shared" ref="G29:G41" si="10">G28+1</f>
        <v>22</v>
      </c>
      <c r="H29" s="8" t="s">
        <v>102</v>
      </c>
      <c r="I29" s="8" t="s">
        <v>33</v>
      </c>
      <c r="J29" s="9">
        <v>62</v>
      </c>
      <c r="K29" s="9">
        <v>61</v>
      </c>
      <c r="L29" s="11">
        <f t="shared" si="8"/>
        <v>123</v>
      </c>
      <c r="M29" s="7">
        <f t="shared" ref="M29:M49" si="11">M28+1</f>
        <v>22</v>
      </c>
      <c r="N29" s="8" t="s">
        <v>103</v>
      </c>
      <c r="O29" s="8" t="s">
        <v>18</v>
      </c>
      <c r="P29" s="9">
        <v>69</v>
      </c>
      <c r="Q29" s="9">
        <v>68</v>
      </c>
      <c r="R29" s="11">
        <f t="shared" si="9"/>
        <v>137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customHeight="1">
      <c r="A30" s="7"/>
      <c r="B30" s="13"/>
      <c r="C30" s="13"/>
      <c r="D30" s="10"/>
      <c r="E30" s="10"/>
      <c r="F30" s="10"/>
      <c r="G30" s="7">
        <f t="shared" si="10"/>
        <v>23</v>
      </c>
      <c r="H30" s="8" t="s">
        <v>104</v>
      </c>
      <c r="I30" s="8" t="s">
        <v>101</v>
      </c>
      <c r="J30" s="9">
        <v>70</v>
      </c>
      <c r="K30" s="10"/>
      <c r="L30" s="11">
        <f t="shared" si="8"/>
        <v>70</v>
      </c>
      <c r="M30" s="7">
        <f t="shared" si="11"/>
        <v>23</v>
      </c>
      <c r="N30" s="8" t="s">
        <v>105</v>
      </c>
      <c r="O30" s="8" t="s">
        <v>33</v>
      </c>
      <c r="P30" s="9" t="s">
        <v>19</v>
      </c>
      <c r="Q30" s="9" t="s">
        <v>19</v>
      </c>
      <c r="R30" s="12" t="s">
        <v>19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6.5" customHeight="1">
      <c r="A31" s="7"/>
      <c r="B31" s="13"/>
      <c r="C31" s="13"/>
      <c r="D31" s="10"/>
      <c r="E31" s="10"/>
      <c r="F31" s="10"/>
      <c r="G31" s="7">
        <f t="shared" si="10"/>
        <v>24</v>
      </c>
      <c r="H31" s="8" t="s">
        <v>106</v>
      </c>
      <c r="I31" s="8" t="s">
        <v>107</v>
      </c>
      <c r="J31" s="9">
        <v>58</v>
      </c>
      <c r="K31" s="9">
        <v>65</v>
      </c>
      <c r="L31" s="11">
        <f t="shared" si="8"/>
        <v>123</v>
      </c>
      <c r="M31" s="7">
        <f t="shared" si="11"/>
        <v>24</v>
      </c>
      <c r="N31" s="8" t="s">
        <v>108</v>
      </c>
      <c r="O31" s="8" t="s">
        <v>78</v>
      </c>
      <c r="P31" s="9">
        <v>61</v>
      </c>
      <c r="Q31" s="9">
        <v>57</v>
      </c>
      <c r="R31" s="11">
        <f t="shared" ref="R31:R41" si="12">SUM(P31:Q31)</f>
        <v>118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5" customHeight="1">
      <c r="A32" s="7"/>
      <c r="B32" s="13"/>
      <c r="C32" s="13"/>
      <c r="D32" s="10"/>
      <c r="E32" s="10"/>
      <c r="F32" s="10"/>
      <c r="G32" s="7">
        <f t="shared" si="10"/>
        <v>25</v>
      </c>
      <c r="H32" s="8" t="s">
        <v>109</v>
      </c>
      <c r="I32" s="8" t="s">
        <v>47</v>
      </c>
      <c r="J32" s="9">
        <v>57</v>
      </c>
      <c r="K32" s="9">
        <v>56</v>
      </c>
      <c r="L32" s="11">
        <f t="shared" si="8"/>
        <v>113</v>
      </c>
      <c r="M32" s="7">
        <f t="shared" si="11"/>
        <v>25</v>
      </c>
      <c r="N32" s="8" t="s">
        <v>110</v>
      </c>
      <c r="O32" s="8" t="s">
        <v>60</v>
      </c>
      <c r="P32" s="9">
        <v>63</v>
      </c>
      <c r="Q32" s="9">
        <v>56</v>
      </c>
      <c r="R32" s="11">
        <f t="shared" si="12"/>
        <v>119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5" customHeight="1">
      <c r="A33" s="7"/>
      <c r="B33" s="13"/>
      <c r="C33" s="13"/>
      <c r="D33" s="10"/>
      <c r="E33" s="10"/>
      <c r="F33" s="10"/>
      <c r="G33" s="7">
        <f t="shared" si="10"/>
        <v>26</v>
      </c>
      <c r="H33" s="8" t="s">
        <v>111</v>
      </c>
      <c r="I33" s="8" t="s">
        <v>45</v>
      </c>
      <c r="J33" s="9">
        <v>61</v>
      </c>
      <c r="K33" s="9">
        <v>64</v>
      </c>
      <c r="L33" s="11">
        <f t="shared" si="8"/>
        <v>125</v>
      </c>
      <c r="M33" s="7">
        <f t="shared" si="11"/>
        <v>26</v>
      </c>
      <c r="N33" s="8" t="s">
        <v>112</v>
      </c>
      <c r="O33" s="8" t="s">
        <v>31</v>
      </c>
      <c r="P33" s="9">
        <v>62</v>
      </c>
      <c r="Q33" s="9">
        <v>65</v>
      </c>
      <c r="R33" s="11">
        <f t="shared" si="12"/>
        <v>127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6.5" customHeight="1">
      <c r="A34" s="7"/>
      <c r="B34" s="13"/>
      <c r="C34" s="13"/>
      <c r="D34" s="10"/>
      <c r="E34" s="10"/>
      <c r="F34" s="10"/>
      <c r="G34" s="7">
        <f t="shared" si="10"/>
        <v>27</v>
      </c>
      <c r="H34" s="8" t="s">
        <v>113</v>
      </c>
      <c r="I34" s="8" t="s">
        <v>33</v>
      </c>
      <c r="J34" s="9">
        <v>61</v>
      </c>
      <c r="K34" s="9">
        <v>60</v>
      </c>
      <c r="L34" s="11">
        <f t="shared" si="8"/>
        <v>121</v>
      </c>
      <c r="M34" s="7">
        <f t="shared" si="11"/>
        <v>27</v>
      </c>
      <c r="N34" s="8" t="s">
        <v>114</v>
      </c>
      <c r="O34" s="8" t="s">
        <v>115</v>
      </c>
      <c r="P34" s="9">
        <v>59</v>
      </c>
      <c r="Q34" s="9">
        <v>62</v>
      </c>
      <c r="R34" s="11">
        <f t="shared" si="12"/>
        <v>121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6.5" customHeight="1">
      <c r="A35" s="7"/>
      <c r="B35" s="13"/>
      <c r="C35" s="13"/>
      <c r="D35" s="10"/>
      <c r="E35" s="10"/>
      <c r="F35" s="10"/>
      <c r="G35" s="7">
        <f t="shared" si="10"/>
        <v>28</v>
      </c>
      <c r="H35" s="8" t="s">
        <v>116</v>
      </c>
      <c r="I35" s="8" t="s">
        <v>54</v>
      </c>
      <c r="J35" s="9" t="s">
        <v>19</v>
      </c>
      <c r="K35" s="9" t="s">
        <v>19</v>
      </c>
      <c r="L35" s="12" t="s">
        <v>19</v>
      </c>
      <c r="M35" s="7">
        <f t="shared" si="11"/>
        <v>28</v>
      </c>
      <c r="N35" s="8" t="s">
        <v>117</v>
      </c>
      <c r="O35" s="8" t="s">
        <v>118</v>
      </c>
      <c r="P35" s="9">
        <v>66</v>
      </c>
      <c r="Q35" s="9">
        <v>70</v>
      </c>
      <c r="R35" s="11">
        <f t="shared" si="12"/>
        <v>136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5" customHeight="1">
      <c r="A36" s="7"/>
      <c r="B36" s="13"/>
      <c r="C36" s="13"/>
      <c r="D36" s="10"/>
      <c r="E36" s="10"/>
      <c r="F36" s="10"/>
      <c r="G36" s="7">
        <f t="shared" si="10"/>
        <v>29</v>
      </c>
      <c r="H36" s="8" t="s">
        <v>119</v>
      </c>
      <c r="I36" s="8" t="s">
        <v>120</v>
      </c>
      <c r="J36" s="9">
        <v>56</v>
      </c>
      <c r="K36" s="9">
        <v>57</v>
      </c>
      <c r="L36" s="11">
        <f t="shared" ref="L36:L39" si="13">SUM(J36:K36)</f>
        <v>113</v>
      </c>
      <c r="M36" s="7">
        <f t="shared" si="11"/>
        <v>29</v>
      </c>
      <c r="N36" s="8" t="s">
        <v>121</v>
      </c>
      <c r="O36" s="8" t="s">
        <v>47</v>
      </c>
      <c r="P36" s="9">
        <v>65</v>
      </c>
      <c r="Q36" s="9">
        <v>62</v>
      </c>
      <c r="R36" s="11">
        <f t="shared" si="12"/>
        <v>127</v>
      </c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6.5" customHeight="1">
      <c r="A37" s="7"/>
      <c r="B37" s="13"/>
      <c r="C37" s="13"/>
      <c r="D37" s="10"/>
      <c r="E37" s="10"/>
      <c r="F37" s="10"/>
      <c r="G37" s="7">
        <f t="shared" si="10"/>
        <v>30</v>
      </c>
      <c r="H37" s="8" t="s">
        <v>122</v>
      </c>
      <c r="I37" s="8" t="s">
        <v>118</v>
      </c>
      <c r="J37" s="9">
        <v>59</v>
      </c>
      <c r="K37" s="9">
        <v>57</v>
      </c>
      <c r="L37" s="11">
        <f t="shared" si="13"/>
        <v>116</v>
      </c>
      <c r="M37" s="7">
        <f t="shared" si="11"/>
        <v>30</v>
      </c>
      <c r="N37" s="8" t="s">
        <v>123</v>
      </c>
      <c r="O37" s="8" t="s">
        <v>27</v>
      </c>
      <c r="P37" s="9">
        <v>65</v>
      </c>
      <c r="Q37" s="9">
        <v>65</v>
      </c>
      <c r="R37" s="11">
        <f t="shared" si="12"/>
        <v>130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>
      <c r="A38" s="7"/>
      <c r="B38" s="13"/>
      <c r="C38" s="13"/>
      <c r="D38" s="10"/>
      <c r="E38" s="10"/>
      <c r="F38" s="10"/>
      <c r="G38" s="7">
        <f t="shared" si="10"/>
        <v>31</v>
      </c>
      <c r="H38" s="8" t="s">
        <v>124</v>
      </c>
      <c r="I38" s="8" t="s">
        <v>125</v>
      </c>
      <c r="J38" s="9">
        <v>63</v>
      </c>
      <c r="K38" s="9">
        <v>61</v>
      </c>
      <c r="L38" s="11">
        <f t="shared" si="13"/>
        <v>124</v>
      </c>
      <c r="M38" s="7">
        <f t="shared" si="11"/>
        <v>31</v>
      </c>
      <c r="N38" s="8" t="s">
        <v>126</v>
      </c>
      <c r="O38" s="8" t="s">
        <v>29</v>
      </c>
      <c r="P38" s="9">
        <v>65</v>
      </c>
      <c r="Q38" s="9">
        <v>74</v>
      </c>
      <c r="R38" s="11">
        <f t="shared" si="12"/>
        <v>139</v>
      </c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5" customHeight="1">
      <c r="A39" s="7"/>
      <c r="B39" s="13"/>
      <c r="C39" s="13"/>
      <c r="D39" s="10"/>
      <c r="E39" s="10"/>
      <c r="F39" s="10"/>
      <c r="G39" s="7">
        <f t="shared" si="10"/>
        <v>32</v>
      </c>
      <c r="H39" s="8" t="s">
        <v>127</v>
      </c>
      <c r="I39" s="8" t="s">
        <v>78</v>
      </c>
      <c r="J39" s="9">
        <v>63</v>
      </c>
      <c r="K39" s="9">
        <v>64</v>
      </c>
      <c r="L39" s="11">
        <f t="shared" si="13"/>
        <v>127</v>
      </c>
      <c r="M39" s="7">
        <f t="shared" si="11"/>
        <v>32</v>
      </c>
      <c r="N39" s="8" t="s">
        <v>128</v>
      </c>
      <c r="O39" s="8" t="s">
        <v>25</v>
      </c>
      <c r="P39" s="9">
        <v>66</v>
      </c>
      <c r="Q39" s="9">
        <v>63</v>
      </c>
      <c r="R39" s="11">
        <f t="shared" si="12"/>
        <v>129</v>
      </c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6.5" customHeight="1">
      <c r="A40" s="7"/>
      <c r="B40" s="13"/>
      <c r="C40" s="13"/>
      <c r="D40" s="10"/>
      <c r="E40" s="10"/>
      <c r="F40" s="10"/>
      <c r="G40" s="7">
        <f t="shared" si="10"/>
        <v>33</v>
      </c>
      <c r="H40" s="8" t="s">
        <v>129</v>
      </c>
      <c r="I40" s="8" t="s">
        <v>130</v>
      </c>
      <c r="J40" s="9" t="s">
        <v>19</v>
      </c>
      <c r="K40" s="9" t="s">
        <v>19</v>
      </c>
      <c r="L40" s="12" t="s">
        <v>19</v>
      </c>
      <c r="M40" s="7">
        <f t="shared" si="11"/>
        <v>33</v>
      </c>
      <c r="N40" s="8" t="s">
        <v>131</v>
      </c>
      <c r="O40" s="8" t="s">
        <v>101</v>
      </c>
      <c r="P40" s="9">
        <v>66</v>
      </c>
      <c r="Q40" s="9">
        <v>66</v>
      </c>
      <c r="R40" s="11">
        <f t="shared" si="12"/>
        <v>132</v>
      </c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6.5" customHeight="1">
      <c r="A41" s="7"/>
      <c r="B41" s="13"/>
      <c r="C41" s="13"/>
      <c r="D41" s="10"/>
      <c r="E41" s="10"/>
      <c r="F41" s="10"/>
      <c r="G41" s="7">
        <f t="shared" si="10"/>
        <v>34</v>
      </c>
      <c r="H41" s="8" t="s">
        <v>132</v>
      </c>
      <c r="I41" s="8" t="s">
        <v>33</v>
      </c>
      <c r="J41" s="9" t="s">
        <v>19</v>
      </c>
      <c r="K41" s="9" t="s">
        <v>19</v>
      </c>
      <c r="L41" s="12" t="s">
        <v>19</v>
      </c>
      <c r="M41" s="7">
        <f t="shared" si="11"/>
        <v>34</v>
      </c>
      <c r="N41" s="8" t="s">
        <v>133</v>
      </c>
      <c r="O41" s="8" t="s">
        <v>51</v>
      </c>
      <c r="P41" s="9">
        <v>60</v>
      </c>
      <c r="Q41" s="9">
        <v>68</v>
      </c>
      <c r="R41" s="11">
        <f t="shared" si="12"/>
        <v>128</v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6.5" customHeight="1">
      <c r="A42" s="7"/>
      <c r="B42" s="13"/>
      <c r="C42" s="13"/>
      <c r="D42" s="10"/>
      <c r="E42" s="10"/>
      <c r="F42" s="10"/>
      <c r="G42" s="7"/>
      <c r="H42" s="14" t="s">
        <v>134</v>
      </c>
      <c r="I42" s="14" t="s">
        <v>47</v>
      </c>
      <c r="J42" s="9">
        <v>56</v>
      </c>
      <c r="K42" s="9">
        <v>57</v>
      </c>
      <c r="L42" s="12">
        <v>113</v>
      </c>
      <c r="M42" s="7">
        <f t="shared" si="11"/>
        <v>35</v>
      </c>
      <c r="N42" s="8" t="s">
        <v>135</v>
      </c>
      <c r="O42" s="8" t="s">
        <v>35</v>
      </c>
      <c r="P42" s="9">
        <v>69</v>
      </c>
      <c r="Q42" s="9">
        <v>74</v>
      </c>
      <c r="R42" s="12">
        <v>143</v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6.5" customHeight="1">
      <c r="A43" s="7"/>
      <c r="B43" s="13"/>
      <c r="C43" s="13"/>
      <c r="D43" s="10"/>
      <c r="E43" s="10"/>
      <c r="F43" s="10"/>
      <c r="G43" s="7"/>
      <c r="H43" s="13"/>
      <c r="I43" s="13"/>
      <c r="J43" s="10"/>
      <c r="K43" s="10"/>
      <c r="L43" s="11"/>
      <c r="M43" s="7">
        <f t="shared" si="11"/>
        <v>36</v>
      </c>
      <c r="N43" s="8" t="s">
        <v>136</v>
      </c>
      <c r="O43" s="8" t="s">
        <v>51</v>
      </c>
      <c r="P43" s="9">
        <v>63</v>
      </c>
      <c r="Q43" s="9">
        <v>64</v>
      </c>
      <c r="R43" s="11">
        <f t="shared" ref="R43:R45" si="14">SUM(P43:Q43)</f>
        <v>127</v>
      </c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6.5" customHeight="1">
      <c r="A44" s="7"/>
      <c r="B44" s="13"/>
      <c r="C44" s="13"/>
      <c r="D44" s="10"/>
      <c r="E44" s="10"/>
      <c r="F44" s="10"/>
      <c r="G44" s="7"/>
      <c r="H44" s="23" t="s">
        <v>137</v>
      </c>
      <c r="I44" s="16"/>
      <c r="J44" s="16"/>
      <c r="K44" s="16"/>
      <c r="L44" s="20"/>
      <c r="M44" s="7">
        <f t="shared" si="11"/>
        <v>37</v>
      </c>
      <c r="N44" s="8" t="s">
        <v>138</v>
      </c>
      <c r="O44" s="8" t="s">
        <v>16</v>
      </c>
      <c r="P44" s="9">
        <v>67</v>
      </c>
      <c r="Q44" s="9">
        <v>72</v>
      </c>
      <c r="R44" s="11">
        <f t="shared" si="14"/>
        <v>139</v>
      </c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7.25" customHeight="1">
      <c r="A45" s="7"/>
      <c r="B45" s="13"/>
      <c r="C45" s="13"/>
      <c r="D45" s="10"/>
      <c r="E45" s="10"/>
      <c r="F45" s="10"/>
      <c r="G45" s="7"/>
      <c r="H45" s="24" t="s">
        <v>139</v>
      </c>
      <c r="I45" s="16"/>
      <c r="J45" s="16"/>
      <c r="K45" s="16"/>
      <c r="L45" s="20"/>
      <c r="M45" s="7">
        <f t="shared" si="11"/>
        <v>38</v>
      </c>
      <c r="N45" s="8" t="s">
        <v>140</v>
      </c>
      <c r="O45" s="8" t="s">
        <v>43</v>
      </c>
      <c r="P45" s="9">
        <v>67</v>
      </c>
      <c r="Q45" s="9">
        <v>65</v>
      </c>
      <c r="R45" s="11">
        <f t="shared" si="14"/>
        <v>132</v>
      </c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7.25" customHeight="1">
      <c r="A46" s="7"/>
      <c r="B46" s="13"/>
      <c r="C46" s="13"/>
      <c r="D46" s="10"/>
      <c r="E46" s="10"/>
      <c r="F46" s="10"/>
      <c r="G46" s="7"/>
      <c r="H46" s="24" t="s">
        <v>119</v>
      </c>
      <c r="I46" s="16"/>
      <c r="J46" s="16"/>
      <c r="K46" s="16"/>
      <c r="L46" s="20"/>
      <c r="M46" s="7">
        <f t="shared" si="11"/>
        <v>39</v>
      </c>
      <c r="N46" s="8" t="s">
        <v>141</v>
      </c>
      <c r="O46" s="8" t="s">
        <v>25</v>
      </c>
      <c r="P46" s="9" t="s">
        <v>19</v>
      </c>
      <c r="Q46" s="9" t="s">
        <v>19</v>
      </c>
      <c r="R46" s="12" t="s">
        <v>19</v>
      </c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7.25" customHeight="1">
      <c r="A47" s="7"/>
      <c r="B47" s="13"/>
      <c r="C47" s="13"/>
      <c r="D47" s="10"/>
      <c r="E47" s="10"/>
      <c r="F47" s="10"/>
      <c r="G47" s="7"/>
      <c r="H47" s="25" t="s">
        <v>109</v>
      </c>
      <c r="I47" s="16"/>
      <c r="J47" s="16"/>
      <c r="K47" s="16"/>
      <c r="L47" s="20"/>
      <c r="M47" s="7">
        <f t="shared" si="11"/>
        <v>40</v>
      </c>
      <c r="N47" s="8" t="s">
        <v>142</v>
      </c>
      <c r="O47" s="8" t="s">
        <v>45</v>
      </c>
      <c r="P47" s="9" t="s">
        <v>19</v>
      </c>
      <c r="Q47" s="9" t="s">
        <v>19</v>
      </c>
      <c r="R47" s="12" t="s">
        <v>19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7.25" customHeight="1">
      <c r="A48" s="7"/>
      <c r="B48" s="13"/>
      <c r="C48" s="13"/>
      <c r="D48" s="10"/>
      <c r="E48" s="10"/>
      <c r="F48" s="10"/>
      <c r="G48" s="7"/>
      <c r="H48" s="13"/>
      <c r="I48" s="13"/>
      <c r="J48" s="10"/>
      <c r="K48" s="10"/>
      <c r="L48" s="10"/>
      <c r="M48" s="7">
        <f t="shared" si="11"/>
        <v>41</v>
      </c>
      <c r="N48" s="8" t="s">
        <v>143</v>
      </c>
      <c r="O48" s="8" t="s">
        <v>62</v>
      </c>
      <c r="P48" s="9">
        <v>68</v>
      </c>
      <c r="Q48" s="9">
        <v>69</v>
      </c>
      <c r="R48" s="11">
        <f t="shared" ref="R48:R49" si="15">SUM(P48:Q48)</f>
        <v>137</v>
      </c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7.25" customHeight="1">
      <c r="A49" s="7"/>
      <c r="B49" s="13"/>
      <c r="C49" s="13"/>
      <c r="D49" s="10"/>
      <c r="E49" s="10"/>
      <c r="F49" s="10"/>
      <c r="G49" s="7"/>
      <c r="H49" s="13"/>
      <c r="I49" s="13"/>
      <c r="J49" s="10"/>
      <c r="K49" s="10"/>
      <c r="L49" s="10"/>
      <c r="M49" s="7">
        <f t="shared" si="11"/>
        <v>42</v>
      </c>
      <c r="N49" s="8" t="s">
        <v>144</v>
      </c>
      <c r="O49" s="8" t="s">
        <v>31</v>
      </c>
      <c r="P49" s="9">
        <v>69</v>
      </c>
      <c r="Q49" s="9">
        <v>62</v>
      </c>
      <c r="R49" s="11">
        <f t="shared" si="15"/>
        <v>131</v>
      </c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7.25" customHeight="1">
      <c r="A50" s="22" t="s">
        <v>145</v>
      </c>
      <c r="B50" s="16"/>
      <c r="C50" s="16"/>
      <c r="D50" s="16"/>
      <c r="E50" s="16"/>
      <c r="F50" s="16"/>
      <c r="G50" s="22" t="s">
        <v>146</v>
      </c>
      <c r="H50" s="16"/>
      <c r="I50" s="16"/>
      <c r="J50" s="16"/>
      <c r="K50" s="16"/>
      <c r="L50" s="16"/>
      <c r="M50" s="22" t="s">
        <v>147</v>
      </c>
      <c r="N50" s="16"/>
      <c r="O50" s="16"/>
      <c r="P50" s="16"/>
      <c r="Q50" s="16"/>
      <c r="R50" s="1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7.25" customHeight="1">
      <c r="A51" s="19" t="s">
        <v>148</v>
      </c>
      <c r="B51" s="16"/>
      <c r="C51" s="20"/>
      <c r="D51" s="19">
        <v>95</v>
      </c>
      <c r="E51" s="16"/>
      <c r="F51" s="20"/>
      <c r="G51" s="19" t="s">
        <v>149</v>
      </c>
      <c r="H51" s="16"/>
      <c r="I51" s="20"/>
      <c r="J51" s="19">
        <v>113</v>
      </c>
      <c r="K51" s="16"/>
      <c r="L51" s="20"/>
      <c r="M51" s="19" t="s">
        <v>150</v>
      </c>
      <c r="N51" s="16"/>
      <c r="O51" s="20"/>
      <c r="P51" s="19">
        <v>118</v>
      </c>
      <c r="Q51" s="16"/>
      <c r="R51" s="20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7.25" customHeight="1">
      <c r="A52" s="17" t="s">
        <v>151</v>
      </c>
      <c r="B52" s="18"/>
      <c r="C52" s="18"/>
      <c r="D52" s="18"/>
      <c r="E52" s="18"/>
      <c r="F52" s="18"/>
      <c r="G52" s="17"/>
      <c r="H52" s="18"/>
      <c r="I52" s="18"/>
      <c r="J52" s="18"/>
      <c r="K52" s="18"/>
      <c r="L52" s="18"/>
      <c r="M52" s="15" t="s">
        <v>151</v>
      </c>
      <c r="N52" s="16"/>
      <c r="O52" s="16"/>
      <c r="P52" s="16"/>
      <c r="Q52" s="16"/>
      <c r="R52" s="1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7.25" customHeight="1">
      <c r="A53" s="19" t="s">
        <v>152</v>
      </c>
      <c r="B53" s="16"/>
      <c r="C53" s="20"/>
      <c r="D53" s="19">
        <v>102</v>
      </c>
      <c r="E53" s="16"/>
      <c r="F53" s="20"/>
      <c r="G53" s="19" t="s">
        <v>153</v>
      </c>
      <c r="H53" s="16"/>
      <c r="I53" s="20"/>
      <c r="J53" s="19">
        <v>113</v>
      </c>
      <c r="K53" s="16"/>
      <c r="L53" s="20"/>
      <c r="M53" s="19" t="s">
        <v>154</v>
      </c>
      <c r="N53" s="16"/>
      <c r="O53" s="20"/>
      <c r="P53" s="19">
        <v>119</v>
      </c>
      <c r="Q53" s="16"/>
      <c r="R53" s="20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6.5" customHeight="1">
      <c r="A54" s="21" t="s">
        <v>155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0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30">
    <mergeCell ref="A1:R1"/>
    <mergeCell ref="A2:R2"/>
    <mergeCell ref="A4:R4"/>
    <mergeCell ref="A6:F6"/>
    <mergeCell ref="A53:C53"/>
    <mergeCell ref="D53:F53"/>
    <mergeCell ref="M6:R6"/>
    <mergeCell ref="A3:R3"/>
    <mergeCell ref="H44:L44"/>
    <mergeCell ref="H45:L45"/>
    <mergeCell ref="H46:L46"/>
    <mergeCell ref="H47:L47"/>
    <mergeCell ref="G6:L6"/>
    <mergeCell ref="A54:R54"/>
    <mergeCell ref="A52:F52"/>
    <mergeCell ref="P51:R51"/>
    <mergeCell ref="M51:O51"/>
    <mergeCell ref="M50:R50"/>
    <mergeCell ref="G50:L50"/>
    <mergeCell ref="G51:I51"/>
    <mergeCell ref="J51:L51"/>
    <mergeCell ref="A50:F50"/>
    <mergeCell ref="A51:C51"/>
    <mergeCell ref="D51:F51"/>
    <mergeCell ref="M52:R52"/>
    <mergeCell ref="G52:L52"/>
    <mergeCell ref="P53:R53"/>
    <mergeCell ref="M53:O53"/>
    <mergeCell ref="G53:I53"/>
    <mergeCell ref="J53:L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2016-11-11T11:56:53Z</dcterms:created>
  <dcterms:modified xsi:type="dcterms:W3CDTF">2016-11-11T11:56:53Z</dcterms:modified>
</cp:coreProperties>
</file>