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A30" i="1" l="1"/>
  <c r="A31" i="1" s="1"/>
  <c r="A32" i="1" s="1"/>
  <c r="A33" i="1" s="1"/>
  <c r="I29" i="1"/>
  <c r="I30" i="1" s="1"/>
  <c r="I31" i="1" s="1"/>
  <c r="I32" i="1" s="1"/>
  <c r="I33" i="1" s="1"/>
  <c r="H26" i="1"/>
  <c r="H25" i="1"/>
  <c r="P24" i="1"/>
  <c r="H24" i="1"/>
  <c r="P23" i="1"/>
  <c r="H23" i="1"/>
  <c r="P22" i="1"/>
  <c r="H22" i="1"/>
  <c r="P21" i="1"/>
  <c r="H21" i="1"/>
  <c r="P20" i="1"/>
  <c r="P19" i="1"/>
  <c r="H19" i="1"/>
  <c r="P18" i="1"/>
  <c r="H18" i="1"/>
  <c r="P17" i="1"/>
  <c r="H17" i="1"/>
  <c r="P16" i="1"/>
  <c r="P15" i="1"/>
  <c r="H15" i="1"/>
  <c r="H14" i="1"/>
  <c r="P13" i="1"/>
  <c r="H12" i="1"/>
  <c r="P11" i="1"/>
  <c r="H11" i="1"/>
  <c r="P10" i="1"/>
  <c r="H10" i="1"/>
  <c r="P9" i="1"/>
  <c r="H9" i="1"/>
  <c r="P8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H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P7" i="1"/>
</calcChain>
</file>

<file path=xl/sharedStrings.xml><?xml version="1.0" encoding="utf-8"?>
<sst xmlns="http://schemas.openxmlformats.org/spreadsheetml/2006/main" count="157" uniqueCount="81">
  <si>
    <t>PITCH and PUTT UNION of IRELAND</t>
  </si>
  <si>
    <t>NATIONAL LADIES STROKEPLAY</t>
  </si>
  <si>
    <t>CHAMPIONSHIPS 2015</t>
  </si>
  <si>
    <t>SENIOR FINAL - RINGCOMMONS - DUBLIN</t>
  </si>
  <si>
    <t>SUNDAY, 19th JULY</t>
  </si>
  <si>
    <t>Name</t>
  </si>
  <si>
    <t>Club</t>
  </si>
  <si>
    <t>Tot.</t>
  </si>
  <si>
    <t>Stella Sheridan</t>
  </si>
  <si>
    <t>Glenville</t>
  </si>
  <si>
    <t>NR</t>
  </si>
  <si>
    <t>Christine Byrne</t>
  </si>
  <si>
    <t>St. Bridget's</t>
  </si>
  <si>
    <t>Margaret Keogh</t>
  </si>
  <si>
    <t>Marie Shiels</t>
  </si>
  <si>
    <t>Ringcommons</t>
  </si>
  <si>
    <t>Marian Byrne</t>
  </si>
  <si>
    <t>Bernie Somers</t>
  </si>
  <si>
    <t>Cloghogue</t>
  </si>
  <si>
    <t>Sheelagh Elmes</t>
  </si>
  <si>
    <t>Portmarnock</t>
  </si>
  <si>
    <t>Tara Dillon</t>
  </si>
  <si>
    <t>Rose Kelly</t>
  </si>
  <si>
    <t>Ryston</t>
  </si>
  <si>
    <t>Mairead O'Brien</t>
  </si>
  <si>
    <t>Lucan</t>
  </si>
  <si>
    <t>Glenda Hoey</t>
  </si>
  <si>
    <t>R.G.S.C.</t>
  </si>
  <si>
    <t>Margaret Hogan</t>
  </si>
  <si>
    <t>Tullamore</t>
  </si>
  <si>
    <t>Martha O'Brien</t>
  </si>
  <si>
    <t>Lakeside</t>
  </si>
  <si>
    <t>Tracey McGrath</t>
  </si>
  <si>
    <t>Erry</t>
  </si>
  <si>
    <t>Mairead O'Toole</t>
  </si>
  <si>
    <t>Poulaphouca</t>
  </si>
  <si>
    <t>Kathleen Mooney</t>
  </si>
  <si>
    <t>Eleanor Walsh</t>
  </si>
  <si>
    <t>Fermoy</t>
  </si>
  <si>
    <t>Breda Lonergan</t>
  </si>
  <si>
    <t>Tipperary Hills</t>
  </si>
  <si>
    <t>Phil Condron</t>
  </si>
  <si>
    <t>Maureen Mills</t>
  </si>
  <si>
    <t>Marie Sweetman</t>
  </si>
  <si>
    <t>Siobhan Keely</t>
  </si>
  <si>
    <t>Claire Keely</t>
  </si>
  <si>
    <t>Mary Murray</t>
  </si>
  <si>
    <t>Rocklodge</t>
  </si>
  <si>
    <t>`106</t>
  </si>
  <si>
    <t>Geraldine Ward</t>
  </si>
  <si>
    <t>Sharon Bowes</t>
  </si>
  <si>
    <t>Concepta Maddick</t>
  </si>
  <si>
    <t>Seapoint</t>
  </si>
  <si>
    <t>Helen Greagsbey</t>
  </si>
  <si>
    <t>Fairview C.Y.</t>
  </si>
  <si>
    <t>Maree O'Toole</t>
  </si>
  <si>
    <t>Shandon</t>
  </si>
  <si>
    <t>Sarah Byrne</t>
  </si>
  <si>
    <t>Ger Holland</t>
  </si>
  <si>
    <t>Mary Donnelly</t>
  </si>
  <si>
    <t>Ann Hall</t>
  </si>
  <si>
    <t>Kilbeggan</t>
  </si>
  <si>
    <t>Geraldine Edwards</t>
  </si>
  <si>
    <t>Marina O'Rourke</t>
  </si>
  <si>
    <t>Patricia Brennan</t>
  </si>
  <si>
    <t>Cathy Richardson</t>
  </si>
  <si>
    <t>Bellewstown</t>
  </si>
  <si>
    <t>Barbara Furlong</t>
  </si>
  <si>
    <t xml:space="preserve">NR </t>
  </si>
  <si>
    <t>Pauline Balfe</t>
  </si>
  <si>
    <t>Old County</t>
  </si>
  <si>
    <t>F18</t>
  </si>
  <si>
    <t>Winner:</t>
  </si>
  <si>
    <t>Geraldine Ward, Portmarnock   148</t>
  </si>
  <si>
    <t>Runner Up:</t>
  </si>
  <si>
    <t>Sheelagh Elmes, Portmarnock   153</t>
  </si>
  <si>
    <t>Third</t>
  </si>
  <si>
    <t>Tara Dillon, St. Bridget's   155 on back 18</t>
  </si>
  <si>
    <t>Fourth:</t>
  </si>
  <si>
    <t>Christine Byrne, St. Bridget's 155</t>
  </si>
  <si>
    <t>© Copyright Pitch &amp; Putt Union of Ireland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</si>
</sst>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10" x14ac:knownFonts="1">
    <font>
      <sz val="10"/>
      <color rgb="FF000000"/>
      <name val="Arial"/>
    </font>
    <font>
      <b/>
      <sz val="24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2"/>
      <color rgb="FFFFFF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b/>
      <sz val="11"/>
      <color rgb="FFFFFFFF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51">
    <border>
      <left/>
      <right/>
      <top/>
      <bottom/>
      <diagonal/>
    </border>
    <border>
      <left style="double">
        <color rgb="FF000080"/>
      </left>
      <right/>
      <top style="double">
        <color rgb="FF000080"/>
      </top>
      <bottom/>
      <diagonal/>
    </border>
    <border>
      <left/>
      <right/>
      <top style="double">
        <color rgb="FF000080"/>
      </top>
      <bottom/>
      <diagonal/>
    </border>
    <border>
      <left/>
      <right style="double">
        <color rgb="FF000080"/>
      </right>
      <top style="double">
        <color rgb="FF000080"/>
      </top>
      <bottom/>
      <diagonal/>
    </border>
    <border>
      <left style="double">
        <color rgb="FF000080"/>
      </left>
      <right/>
      <top/>
      <bottom/>
      <diagonal/>
    </border>
    <border>
      <left/>
      <right style="double">
        <color rgb="FF000080"/>
      </right>
      <top/>
      <bottom/>
      <diagonal/>
    </border>
    <border>
      <left style="double">
        <color rgb="FF000080"/>
      </left>
      <right/>
      <top style="double">
        <color rgb="FF00008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8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8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8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80"/>
      </top>
      <bottom style="medium">
        <color rgb="FF000000"/>
      </bottom>
      <diagonal/>
    </border>
    <border>
      <left style="thin">
        <color rgb="FF000000"/>
      </left>
      <right style="double">
        <color rgb="FF000080"/>
      </right>
      <top style="double">
        <color rgb="FF000080"/>
      </top>
      <bottom style="medium">
        <color rgb="FF000000"/>
      </bottom>
      <diagonal/>
    </border>
    <border>
      <left style="double">
        <color rgb="FF000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80"/>
      </right>
      <top/>
      <bottom style="thin">
        <color rgb="FF000000"/>
      </bottom>
      <diagonal/>
    </border>
    <border>
      <left style="double">
        <color rgb="FF000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80"/>
      </right>
      <top style="thin">
        <color rgb="FF000000"/>
      </top>
      <bottom style="thin">
        <color rgb="FF000000"/>
      </bottom>
      <diagonal/>
    </border>
    <border>
      <left style="double">
        <color rgb="FF000080"/>
      </left>
      <right style="medium">
        <color rgb="FF000000"/>
      </right>
      <top style="thin">
        <color rgb="FF000000"/>
      </top>
      <bottom style="double">
        <color rgb="FF000080"/>
      </bottom>
      <diagonal/>
    </border>
    <border>
      <left/>
      <right/>
      <top style="thin">
        <color rgb="FF000000"/>
      </top>
      <bottom style="double">
        <color rgb="FF00008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80"/>
      </bottom>
      <diagonal/>
    </border>
    <border>
      <left style="thin">
        <color rgb="FF000000"/>
      </left>
      <right/>
      <top style="thin">
        <color rgb="FF000000"/>
      </top>
      <bottom style="double">
        <color rgb="FF00008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80"/>
      </bottom>
      <diagonal/>
    </border>
    <border>
      <left style="thin">
        <color rgb="FF000000"/>
      </left>
      <right style="double">
        <color rgb="FF000080"/>
      </right>
      <top style="thin">
        <color rgb="FF000000"/>
      </top>
      <bottom style="double">
        <color rgb="FF000080"/>
      </bottom>
      <diagonal/>
    </border>
    <border>
      <left style="double">
        <color rgb="FF000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80"/>
      </right>
      <top style="thin">
        <color rgb="FF000000"/>
      </top>
      <bottom/>
      <diagonal/>
    </border>
    <border>
      <left style="double">
        <color rgb="FF00008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double">
        <color rgb="FF000080"/>
      </right>
      <top style="medium">
        <color rgb="FF000000"/>
      </top>
      <bottom style="medium">
        <color rgb="FF000000"/>
      </bottom>
      <diagonal/>
    </border>
    <border>
      <left style="double">
        <color rgb="FF00008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double">
        <color rgb="FF000080"/>
      </right>
      <top/>
      <bottom style="medium">
        <color rgb="FF000000"/>
      </bottom>
      <diagonal/>
    </border>
    <border>
      <left style="double">
        <color rgb="FF000080"/>
      </left>
      <right/>
      <top/>
      <bottom style="double">
        <color rgb="FF000080"/>
      </bottom>
      <diagonal/>
    </border>
    <border>
      <left/>
      <right/>
      <top/>
      <bottom style="double">
        <color rgb="FF000080"/>
      </bottom>
      <diagonal/>
    </border>
    <border>
      <left/>
      <right style="double">
        <color rgb="FF000080"/>
      </right>
      <top/>
      <bottom style="double">
        <color rgb="FF000080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right" vertical="center"/>
    </xf>
    <xf numFmtId="0" fontId="0" fillId="5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0" fillId="5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right" vertical="center"/>
    </xf>
    <xf numFmtId="0" fontId="0" fillId="5" borderId="25" xfId="0" applyFont="1" applyFill="1" applyBorder="1" applyAlignment="1">
      <alignment horizontal="right" vertical="center"/>
    </xf>
    <xf numFmtId="0" fontId="0" fillId="2" borderId="22" xfId="0" applyFont="1" applyFill="1" applyBorder="1" applyAlignment="1">
      <alignment horizontal="left" vertical="center"/>
    </xf>
    <xf numFmtId="0" fontId="0" fillId="5" borderId="25" xfId="0" applyFont="1" applyFill="1" applyBorder="1" applyAlignment="1">
      <alignment horizontal="left" vertical="center"/>
    </xf>
    <xf numFmtId="0" fontId="0" fillId="5" borderId="23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0" fillId="5" borderId="25" xfId="0" applyFont="1" applyFill="1" applyBorder="1" applyAlignment="1">
      <alignment horizontal="right" vertical="center"/>
    </xf>
    <xf numFmtId="0" fontId="5" fillId="3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vertical="center"/>
    </xf>
    <xf numFmtId="0" fontId="6" fillId="4" borderId="28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0" fontId="0" fillId="5" borderId="30" xfId="0" applyFont="1" applyFill="1" applyBorder="1" applyAlignment="1">
      <alignment vertical="center"/>
    </xf>
    <xf numFmtId="0" fontId="5" fillId="3" borderId="31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right" vertical="center"/>
    </xf>
    <xf numFmtId="0" fontId="0" fillId="5" borderId="32" xfId="0" applyFont="1" applyFill="1" applyBorder="1" applyAlignment="1">
      <alignment horizontal="right" vertical="center"/>
    </xf>
    <xf numFmtId="0" fontId="7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7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right" vertical="center"/>
    </xf>
    <xf numFmtId="0" fontId="9" fillId="6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0" fontId="9" fillId="5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0" fontId="7" fillId="3" borderId="24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vertical="center"/>
    </xf>
    <xf numFmtId="0" fontId="9" fillId="4" borderId="35" xfId="0" applyFont="1" applyFill="1" applyBorder="1" applyAlignment="1">
      <alignment vertical="center"/>
    </xf>
    <xf numFmtId="0" fontId="9" fillId="5" borderId="36" xfId="0" applyFont="1" applyFill="1" applyBorder="1" applyAlignment="1">
      <alignment vertical="center"/>
    </xf>
    <xf numFmtId="0" fontId="9" fillId="5" borderId="36" xfId="0" applyFont="1" applyFill="1" applyBorder="1" applyAlignment="1">
      <alignment vertical="center"/>
    </xf>
    <xf numFmtId="0" fontId="9" fillId="2" borderId="36" xfId="0" applyFont="1" applyFill="1" applyBorder="1" applyAlignment="1">
      <alignment vertical="center"/>
    </xf>
    <xf numFmtId="0" fontId="9" fillId="5" borderId="37" xfId="0" applyFont="1" applyFill="1" applyBorder="1" applyAlignment="1">
      <alignment vertical="center"/>
    </xf>
    <xf numFmtId="0" fontId="7" fillId="3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vertical="center"/>
    </xf>
    <xf numFmtId="0" fontId="9" fillId="4" borderId="45" xfId="0" applyFont="1" applyFill="1" applyBorder="1" applyAlignment="1">
      <alignment horizontal="center" vertical="center"/>
    </xf>
    <xf numFmtId="0" fontId="2" fillId="0" borderId="45" xfId="0" applyFont="1" applyBorder="1" applyAlignment="1">
      <alignment wrapText="1"/>
    </xf>
    <xf numFmtId="0" fontId="7" fillId="3" borderId="44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2" fillId="0" borderId="47" xfId="0" applyFont="1" applyBorder="1" applyAlignment="1">
      <alignment wrapText="1"/>
    </xf>
    <xf numFmtId="0" fontId="8" fillId="6" borderId="48" xfId="0" applyFont="1" applyFill="1" applyBorder="1" applyAlignment="1">
      <alignment horizontal="center"/>
    </xf>
    <xf numFmtId="0" fontId="2" fillId="0" borderId="49" xfId="0" applyFont="1" applyBorder="1" applyAlignment="1">
      <alignment wrapText="1"/>
    </xf>
    <xf numFmtId="0" fontId="2" fillId="0" borderId="50" xfId="0" applyFont="1" applyBorder="1" applyAlignment="1">
      <alignment wrapText="1"/>
    </xf>
    <xf numFmtId="0" fontId="7" fillId="3" borderId="40" xfId="0" applyFont="1" applyFill="1" applyBorder="1" applyAlignment="1">
      <alignment horizontal="center" vertical="center"/>
    </xf>
    <xf numFmtId="0" fontId="2" fillId="0" borderId="41" xfId="0" applyFont="1" applyBorder="1" applyAlignment="1">
      <alignment wrapText="1"/>
    </xf>
    <xf numFmtId="0" fontId="9" fillId="4" borderId="4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 vertical="center"/>
    </xf>
    <xf numFmtId="0" fontId="2" fillId="0" borderId="4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sqref="A1:P1"/>
    </sheetView>
  </sheetViews>
  <sheetFormatPr defaultColWidth="17.33203125" defaultRowHeight="15" customHeight="1" x14ac:dyDescent="0.25"/>
  <cols>
    <col min="1" max="1" width="3.88671875" customWidth="1"/>
    <col min="2" max="2" width="17.21875" bestFit="1" customWidth="1"/>
    <col min="3" max="3" width="13.5546875" bestFit="1" customWidth="1"/>
    <col min="4" max="4" width="4.33203125" bestFit="1" customWidth="1"/>
    <col min="5" max="6" width="3.44140625" bestFit="1" customWidth="1"/>
    <col min="7" max="7" width="4.44140625" bestFit="1" customWidth="1"/>
    <col min="8" max="8" width="5.21875" bestFit="1" customWidth="1"/>
    <col min="9" max="9" width="3.88671875" customWidth="1"/>
    <col min="10" max="10" width="17.77734375" bestFit="1" customWidth="1"/>
    <col min="11" max="11" width="13.6640625" bestFit="1" customWidth="1"/>
    <col min="12" max="12" width="4.33203125" bestFit="1" customWidth="1"/>
    <col min="13" max="14" width="3.44140625" bestFit="1" customWidth="1"/>
    <col min="15" max="15" width="4.44140625" bestFit="1" customWidth="1"/>
    <col min="16" max="16" width="5.21875" bestFit="1" customWidth="1"/>
    <col min="17" max="26" width="8" customWidth="1"/>
  </cols>
  <sheetData>
    <row r="1" spans="1:26" ht="30.75" customHeight="1" x14ac:dyDescent="0.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.75" customHeight="1" x14ac:dyDescent="0.5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75" customHeight="1" x14ac:dyDescent="0.5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3">
      <c r="A4" s="95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3">
      <c r="A5" s="96" t="s">
        <v>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25">
      <c r="A6" s="4"/>
      <c r="B6" s="5" t="s">
        <v>5</v>
      </c>
      <c r="C6" s="6" t="s">
        <v>6</v>
      </c>
      <c r="D6" s="6">
        <v>9</v>
      </c>
      <c r="E6" s="6">
        <v>18</v>
      </c>
      <c r="F6" s="6">
        <v>27</v>
      </c>
      <c r="G6" s="6">
        <v>36</v>
      </c>
      <c r="H6" s="7" t="s">
        <v>7</v>
      </c>
      <c r="I6" s="8"/>
      <c r="J6" s="5" t="s">
        <v>5</v>
      </c>
      <c r="K6" s="6" t="s">
        <v>6</v>
      </c>
      <c r="L6" s="6">
        <v>9</v>
      </c>
      <c r="M6" s="6">
        <v>18</v>
      </c>
      <c r="N6" s="6">
        <v>27</v>
      </c>
      <c r="O6" s="6">
        <v>36</v>
      </c>
      <c r="P6" s="9" t="s">
        <v>7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10">
        <v>1</v>
      </c>
      <c r="B7" s="11" t="s">
        <v>8</v>
      </c>
      <c r="C7" s="12" t="s">
        <v>9</v>
      </c>
      <c r="D7" s="13" t="s">
        <v>10</v>
      </c>
      <c r="E7" s="13" t="s">
        <v>10</v>
      </c>
      <c r="F7" s="13" t="s">
        <v>10</v>
      </c>
      <c r="G7" s="13" t="s">
        <v>10</v>
      </c>
      <c r="H7" s="14" t="s">
        <v>10</v>
      </c>
      <c r="I7" s="15">
        <v>2</v>
      </c>
      <c r="J7" s="11" t="s">
        <v>11</v>
      </c>
      <c r="K7" s="12" t="s">
        <v>12</v>
      </c>
      <c r="L7" s="16">
        <v>24</v>
      </c>
      <c r="M7" s="16">
        <v>50</v>
      </c>
      <c r="N7" s="16">
        <v>27</v>
      </c>
      <c r="O7" s="16">
        <v>50</v>
      </c>
      <c r="P7" s="17">
        <f t="shared" ref="P7:P11" si="0">M7+O7</f>
        <v>100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8">
        <f t="shared" ref="A8:A26" si="1">A7+2</f>
        <v>3</v>
      </c>
      <c r="B8" s="19" t="s">
        <v>13</v>
      </c>
      <c r="C8" s="20" t="s">
        <v>12</v>
      </c>
      <c r="D8" s="21">
        <v>28</v>
      </c>
      <c r="E8" s="21">
        <v>60</v>
      </c>
      <c r="F8" s="21">
        <v>30</v>
      </c>
      <c r="G8" s="21">
        <v>57</v>
      </c>
      <c r="H8" s="22">
        <f t="shared" ref="H8:H12" si="2">E8+G8</f>
        <v>117</v>
      </c>
      <c r="I8" s="23">
        <f t="shared" ref="I8:I25" si="3">I7+2</f>
        <v>4</v>
      </c>
      <c r="J8" s="19" t="s">
        <v>14</v>
      </c>
      <c r="K8" s="20" t="s">
        <v>15</v>
      </c>
      <c r="L8" s="24">
        <v>30</v>
      </c>
      <c r="M8" s="24">
        <v>57</v>
      </c>
      <c r="N8" s="24">
        <v>27</v>
      </c>
      <c r="O8" s="24">
        <v>55</v>
      </c>
      <c r="P8" s="25">
        <f t="shared" si="0"/>
        <v>112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8">
        <f t="shared" si="1"/>
        <v>5</v>
      </c>
      <c r="B9" s="19" t="s">
        <v>16</v>
      </c>
      <c r="C9" s="20" t="s">
        <v>12</v>
      </c>
      <c r="D9" s="21">
        <v>26</v>
      </c>
      <c r="E9" s="21">
        <v>50</v>
      </c>
      <c r="F9" s="21">
        <v>28</v>
      </c>
      <c r="G9" s="21">
        <v>54</v>
      </c>
      <c r="H9" s="22">
        <f t="shared" si="2"/>
        <v>104</v>
      </c>
      <c r="I9" s="23">
        <f t="shared" si="3"/>
        <v>6</v>
      </c>
      <c r="J9" s="19" t="s">
        <v>17</v>
      </c>
      <c r="K9" s="20" t="s">
        <v>18</v>
      </c>
      <c r="L9" s="24">
        <v>28</v>
      </c>
      <c r="M9" s="24">
        <v>55</v>
      </c>
      <c r="N9" s="24">
        <v>34</v>
      </c>
      <c r="O9" s="24">
        <v>63</v>
      </c>
      <c r="P9" s="25">
        <f t="shared" si="0"/>
        <v>118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8">
        <f t="shared" si="1"/>
        <v>7</v>
      </c>
      <c r="B10" s="19" t="s">
        <v>19</v>
      </c>
      <c r="C10" s="20" t="s">
        <v>20</v>
      </c>
      <c r="D10" s="21">
        <v>26</v>
      </c>
      <c r="E10" s="21">
        <v>50</v>
      </c>
      <c r="F10" s="21">
        <v>28</v>
      </c>
      <c r="G10" s="21">
        <v>52</v>
      </c>
      <c r="H10" s="22">
        <f t="shared" si="2"/>
        <v>102</v>
      </c>
      <c r="I10" s="23">
        <f t="shared" si="3"/>
        <v>8</v>
      </c>
      <c r="J10" s="19" t="s">
        <v>21</v>
      </c>
      <c r="K10" s="20" t="s">
        <v>12</v>
      </c>
      <c r="L10" s="24">
        <v>25</v>
      </c>
      <c r="M10" s="24">
        <v>55</v>
      </c>
      <c r="N10" s="24">
        <v>27</v>
      </c>
      <c r="O10" s="24">
        <v>52</v>
      </c>
      <c r="P10" s="25">
        <f t="shared" si="0"/>
        <v>107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8">
        <f t="shared" si="1"/>
        <v>9</v>
      </c>
      <c r="B11" s="19" t="s">
        <v>22</v>
      </c>
      <c r="C11" s="20" t="s">
        <v>23</v>
      </c>
      <c r="D11" s="21">
        <v>30</v>
      </c>
      <c r="E11" s="21">
        <v>55</v>
      </c>
      <c r="F11" s="21">
        <v>27</v>
      </c>
      <c r="G11" s="21">
        <v>57</v>
      </c>
      <c r="H11" s="22">
        <f t="shared" si="2"/>
        <v>112</v>
      </c>
      <c r="I11" s="23">
        <f t="shared" si="3"/>
        <v>10</v>
      </c>
      <c r="J11" s="19" t="s">
        <v>24</v>
      </c>
      <c r="K11" s="20" t="s">
        <v>25</v>
      </c>
      <c r="L11" s="24">
        <v>31</v>
      </c>
      <c r="M11" s="24">
        <v>67</v>
      </c>
      <c r="N11" s="24">
        <v>31</v>
      </c>
      <c r="O11" s="24">
        <v>61</v>
      </c>
      <c r="P11" s="25">
        <f t="shared" si="0"/>
        <v>128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18">
        <f t="shared" si="1"/>
        <v>11</v>
      </c>
      <c r="B12" s="19" t="s">
        <v>26</v>
      </c>
      <c r="C12" s="20" t="s">
        <v>27</v>
      </c>
      <c r="D12" s="21">
        <v>27</v>
      </c>
      <c r="E12" s="21">
        <v>53</v>
      </c>
      <c r="F12" s="21">
        <v>29</v>
      </c>
      <c r="G12" s="21">
        <v>58</v>
      </c>
      <c r="H12" s="22">
        <f t="shared" si="2"/>
        <v>111</v>
      </c>
      <c r="I12" s="23">
        <f t="shared" si="3"/>
        <v>12</v>
      </c>
      <c r="J12" s="19" t="s">
        <v>28</v>
      </c>
      <c r="K12" s="20" t="s">
        <v>29</v>
      </c>
      <c r="L12" s="26" t="s">
        <v>10</v>
      </c>
      <c r="M12" s="26" t="s">
        <v>10</v>
      </c>
      <c r="N12" s="26" t="s">
        <v>10</v>
      </c>
      <c r="O12" s="26" t="s">
        <v>10</v>
      </c>
      <c r="P12" s="27" t="s">
        <v>10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8">
        <f t="shared" si="1"/>
        <v>13</v>
      </c>
      <c r="B13" s="19" t="s">
        <v>30</v>
      </c>
      <c r="C13" s="20" t="s">
        <v>31</v>
      </c>
      <c r="D13" s="21">
        <v>26</v>
      </c>
      <c r="E13" s="21">
        <v>53</v>
      </c>
      <c r="F13" s="21">
        <v>25</v>
      </c>
      <c r="G13" s="21">
        <v>53</v>
      </c>
      <c r="H13" s="28">
        <v>106</v>
      </c>
      <c r="I13" s="23">
        <f t="shared" si="3"/>
        <v>14</v>
      </c>
      <c r="J13" s="19" t="s">
        <v>32</v>
      </c>
      <c r="K13" s="20" t="s">
        <v>33</v>
      </c>
      <c r="L13" s="24">
        <v>25</v>
      </c>
      <c r="M13" s="24">
        <v>51</v>
      </c>
      <c r="N13" s="24">
        <v>27</v>
      </c>
      <c r="O13" s="24">
        <v>51</v>
      </c>
      <c r="P13" s="25">
        <f>M13+O13</f>
        <v>102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18">
        <f t="shared" si="1"/>
        <v>15</v>
      </c>
      <c r="B14" s="19" t="s">
        <v>34</v>
      </c>
      <c r="C14" s="20" t="s">
        <v>35</v>
      </c>
      <c r="D14" s="21">
        <v>29</v>
      </c>
      <c r="E14" s="21">
        <v>58</v>
      </c>
      <c r="F14" s="21">
        <v>31</v>
      </c>
      <c r="G14" s="21">
        <v>59</v>
      </c>
      <c r="H14" s="22">
        <f t="shared" ref="H14:H15" si="4">E14+G14</f>
        <v>117</v>
      </c>
      <c r="I14" s="23">
        <f t="shared" si="3"/>
        <v>16</v>
      </c>
      <c r="J14" s="19" t="s">
        <v>36</v>
      </c>
      <c r="K14" s="20" t="s">
        <v>9</v>
      </c>
      <c r="L14" s="26" t="s">
        <v>10</v>
      </c>
      <c r="M14" s="26" t="s">
        <v>10</v>
      </c>
      <c r="N14" s="26" t="s">
        <v>10</v>
      </c>
      <c r="O14" s="26" t="s">
        <v>10</v>
      </c>
      <c r="P14" s="27" t="s">
        <v>10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18">
        <f t="shared" si="1"/>
        <v>17</v>
      </c>
      <c r="B15" s="19" t="s">
        <v>37</v>
      </c>
      <c r="C15" s="20" t="s">
        <v>38</v>
      </c>
      <c r="D15" s="21">
        <v>26</v>
      </c>
      <c r="E15" s="21">
        <v>52</v>
      </c>
      <c r="F15" s="21">
        <v>24</v>
      </c>
      <c r="G15" s="21">
        <v>53</v>
      </c>
      <c r="H15" s="22">
        <f t="shared" si="4"/>
        <v>105</v>
      </c>
      <c r="I15" s="23">
        <f t="shared" si="3"/>
        <v>18</v>
      </c>
      <c r="J15" s="19" t="s">
        <v>39</v>
      </c>
      <c r="K15" s="20" t="s">
        <v>40</v>
      </c>
      <c r="L15" s="24">
        <v>26</v>
      </c>
      <c r="M15" s="24">
        <v>55</v>
      </c>
      <c r="N15" s="24">
        <v>28</v>
      </c>
      <c r="O15" s="24">
        <v>56</v>
      </c>
      <c r="P15" s="25">
        <f t="shared" ref="P15:P24" si="5">M15+O15</f>
        <v>111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18">
        <f t="shared" si="1"/>
        <v>19</v>
      </c>
      <c r="B16" s="19" t="s">
        <v>41</v>
      </c>
      <c r="C16" s="20" t="s">
        <v>25</v>
      </c>
      <c r="D16" s="21" t="s">
        <v>10</v>
      </c>
      <c r="E16" s="21" t="s">
        <v>10</v>
      </c>
      <c r="F16" s="21" t="s">
        <v>10</v>
      </c>
      <c r="G16" s="21" t="s">
        <v>10</v>
      </c>
      <c r="H16" s="28" t="s">
        <v>10</v>
      </c>
      <c r="I16" s="23">
        <f t="shared" si="3"/>
        <v>20</v>
      </c>
      <c r="J16" s="19" t="s">
        <v>42</v>
      </c>
      <c r="K16" s="20" t="s">
        <v>27</v>
      </c>
      <c r="L16" s="24">
        <v>30</v>
      </c>
      <c r="M16" s="24">
        <v>59</v>
      </c>
      <c r="N16" s="24">
        <v>24</v>
      </c>
      <c r="O16" s="24">
        <v>57</v>
      </c>
      <c r="P16" s="25">
        <f t="shared" si="5"/>
        <v>116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18">
        <f t="shared" si="1"/>
        <v>21</v>
      </c>
      <c r="B17" s="19" t="s">
        <v>43</v>
      </c>
      <c r="C17" s="20" t="s">
        <v>15</v>
      </c>
      <c r="D17" s="21">
        <v>33</v>
      </c>
      <c r="E17" s="21">
        <v>62</v>
      </c>
      <c r="F17" s="21">
        <v>30</v>
      </c>
      <c r="G17" s="21">
        <v>59</v>
      </c>
      <c r="H17" s="22">
        <f t="shared" ref="H17:H19" si="6">E17+G17</f>
        <v>121</v>
      </c>
      <c r="I17" s="23">
        <f t="shared" si="3"/>
        <v>22</v>
      </c>
      <c r="J17" s="19" t="s">
        <v>44</v>
      </c>
      <c r="K17" s="20" t="s">
        <v>27</v>
      </c>
      <c r="L17" s="24">
        <v>30</v>
      </c>
      <c r="M17" s="24">
        <v>59</v>
      </c>
      <c r="N17" s="24">
        <v>24</v>
      </c>
      <c r="O17" s="24">
        <v>49</v>
      </c>
      <c r="P17" s="25">
        <f t="shared" si="5"/>
        <v>108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18">
        <f t="shared" si="1"/>
        <v>23</v>
      </c>
      <c r="B18" s="19" t="s">
        <v>45</v>
      </c>
      <c r="C18" s="20" t="s">
        <v>27</v>
      </c>
      <c r="D18" s="21">
        <v>31</v>
      </c>
      <c r="E18" s="21">
        <v>61</v>
      </c>
      <c r="F18" s="21">
        <v>30</v>
      </c>
      <c r="G18" s="21">
        <v>58</v>
      </c>
      <c r="H18" s="22">
        <f t="shared" si="6"/>
        <v>119</v>
      </c>
      <c r="I18" s="23">
        <f t="shared" si="3"/>
        <v>24</v>
      </c>
      <c r="J18" s="19" t="s">
        <v>46</v>
      </c>
      <c r="K18" s="20" t="s">
        <v>47</v>
      </c>
      <c r="L18" s="24">
        <v>29</v>
      </c>
      <c r="M18" s="24">
        <v>53</v>
      </c>
      <c r="N18" s="24">
        <v>27</v>
      </c>
      <c r="O18" s="24">
        <v>56</v>
      </c>
      <c r="P18" s="25">
        <f t="shared" si="5"/>
        <v>109</v>
      </c>
      <c r="Q18" s="3"/>
      <c r="R18" s="3"/>
      <c r="S18" s="3"/>
      <c r="T18" s="29" t="s">
        <v>48</v>
      </c>
      <c r="U18" s="3"/>
      <c r="V18" s="3"/>
      <c r="W18" s="3"/>
      <c r="X18" s="3"/>
      <c r="Y18" s="3"/>
      <c r="Z18" s="3"/>
    </row>
    <row r="19" spans="1:26" ht="14.25" customHeight="1" x14ac:dyDescent="0.25">
      <c r="A19" s="18">
        <f t="shared" si="1"/>
        <v>25</v>
      </c>
      <c r="B19" s="19" t="s">
        <v>49</v>
      </c>
      <c r="C19" s="20" t="s">
        <v>20</v>
      </c>
      <c r="D19" s="21">
        <v>29</v>
      </c>
      <c r="E19" s="21">
        <v>51</v>
      </c>
      <c r="F19" s="21">
        <v>22</v>
      </c>
      <c r="G19" s="21">
        <v>46</v>
      </c>
      <c r="H19" s="22">
        <f t="shared" si="6"/>
        <v>97</v>
      </c>
      <c r="I19" s="23">
        <f t="shared" si="3"/>
        <v>26</v>
      </c>
      <c r="J19" s="19" t="s">
        <v>50</v>
      </c>
      <c r="K19" s="20" t="s">
        <v>38</v>
      </c>
      <c r="L19" s="24">
        <v>29</v>
      </c>
      <c r="M19" s="24">
        <v>54</v>
      </c>
      <c r="N19" s="24">
        <v>31</v>
      </c>
      <c r="O19" s="24">
        <v>57</v>
      </c>
      <c r="P19" s="25">
        <f t="shared" si="5"/>
        <v>111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18">
        <f t="shared" si="1"/>
        <v>27</v>
      </c>
      <c r="B20" s="19" t="s">
        <v>51</v>
      </c>
      <c r="C20" s="20" t="s">
        <v>52</v>
      </c>
      <c r="D20" s="21" t="s">
        <v>10</v>
      </c>
      <c r="E20" s="21" t="s">
        <v>10</v>
      </c>
      <c r="F20" s="21" t="s">
        <v>10</v>
      </c>
      <c r="G20" s="21" t="s">
        <v>10</v>
      </c>
      <c r="H20" s="28" t="s">
        <v>10</v>
      </c>
      <c r="I20" s="23">
        <f t="shared" si="3"/>
        <v>28</v>
      </c>
      <c r="J20" s="19" t="s">
        <v>53</v>
      </c>
      <c r="K20" s="20" t="s">
        <v>54</v>
      </c>
      <c r="L20" s="24">
        <v>30</v>
      </c>
      <c r="M20" s="24">
        <v>60</v>
      </c>
      <c r="N20" s="24">
        <v>27</v>
      </c>
      <c r="O20" s="24">
        <v>57</v>
      </c>
      <c r="P20" s="25">
        <f t="shared" si="5"/>
        <v>117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18">
        <f t="shared" si="1"/>
        <v>29</v>
      </c>
      <c r="B21" s="19" t="s">
        <v>55</v>
      </c>
      <c r="C21" s="20" t="s">
        <v>56</v>
      </c>
      <c r="D21" s="21">
        <v>30</v>
      </c>
      <c r="E21" s="21">
        <v>56</v>
      </c>
      <c r="F21" s="21">
        <v>28</v>
      </c>
      <c r="G21" s="21">
        <v>59</v>
      </c>
      <c r="H21" s="22">
        <f t="shared" ref="H21:H26" si="7">E21+G21</f>
        <v>115</v>
      </c>
      <c r="I21" s="23">
        <f t="shared" si="3"/>
        <v>30</v>
      </c>
      <c r="J21" s="19" t="s">
        <v>57</v>
      </c>
      <c r="K21" s="20" t="s">
        <v>38</v>
      </c>
      <c r="L21" s="24">
        <v>32</v>
      </c>
      <c r="M21" s="24">
        <v>63</v>
      </c>
      <c r="N21" s="24">
        <v>25</v>
      </c>
      <c r="O21" s="24">
        <v>54</v>
      </c>
      <c r="P21" s="25">
        <f t="shared" si="5"/>
        <v>117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18">
        <f t="shared" si="1"/>
        <v>31</v>
      </c>
      <c r="B22" s="19" t="s">
        <v>58</v>
      </c>
      <c r="C22" s="20" t="s">
        <v>27</v>
      </c>
      <c r="D22" s="21">
        <v>32</v>
      </c>
      <c r="E22" s="21">
        <v>59</v>
      </c>
      <c r="F22" s="21">
        <v>30</v>
      </c>
      <c r="G22" s="21">
        <v>60</v>
      </c>
      <c r="H22" s="22">
        <f t="shared" si="7"/>
        <v>119</v>
      </c>
      <c r="I22" s="23">
        <f t="shared" si="3"/>
        <v>32</v>
      </c>
      <c r="J22" s="19" t="s">
        <v>59</v>
      </c>
      <c r="K22" s="20" t="s">
        <v>23</v>
      </c>
      <c r="L22" s="24">
        <v>30</v>
      </c>
      <c r="M22" s="24">
        <v>62</v>
      </c>
      <c r="N22" s="24">
        <v>28</v>
      </c>
      <c r="O22" s="24">
        <v>58</v>
      </c>
      <c r="P22" s="25">
        <f t="shared" si="5"/>
        <v>120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18">
        <f t="shared" si="1"/>
        <v>33</v>
      </c>
      <c r="B23" s="19" t="s">
        <v>60</v>
      </c>
      <c r="C23" s="20" t="s">
        <v>61</v>
      </c>
      <c r="D23" s="21">
        <v>29</v>
      </c>
      <c r="E23" s="21">
        <v>59</v>
      </c>
      <c r="F23" s="21">
        <v>29</v>
      </c>
      <c r="G23" s="21">
        <v>55</v>
      </c>
      <c r="H23" s="22">
        <f t="shared" si="7"/>
        <v>114</v>
      </c>
      <c r="I23" s="23">
        <f t="shared" si="3"/>
        <v>34</v>
      </c>
      <c r="J23" s="19" t="s">
        <v>62</v>
      </c>
      <c r="K23" s="20" t="s">
        <v>54</v>
      </c>
      <c r="L23" s="24">
        <v>31</v>
      </c>
      <c r="M23" s="24">
        <v>61</v>
      </c>
      <c r="N23" s="24">
        <v>32</v>
      </c>
      <c r="O23" s="24">
        <v>63</v>
      </c>
      <c r="P23" s="25">
        <f t="shared" si="5"/>
        <v>124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18">
        <f t="shared" si="1"/>
        <v>35</v>
      </c>
      <c r="B24" s="19" t="s">
        <v>63</v>
      </c>
      <c r="C24" s="20" t="s">
        <v>18</v>
      </c>
      <c r="D24" s="21">
        <v>28</v>
      </c>
      <c r="E24" s="21">
        <v>52</v>
      </c>
      <c r="F24" s="21">
        <v>28</v>
      </c>
      <c r="G24" s="21">
        <v>54</v>
      </c>
      <c r="H24" s="22">
        <f t="shared" si="7"/>
        <v>106</v>
      </c>
      <c r="I24" s="23">
        <f t="shared" si="3"/>
        <v>36</v>
      </c>
      <c r="J24" s="19" t="s">
        <v>64</v>
      </c>
      <c r="K24" s="20" t="s">
        <v>52</v>
      </c>
      <c r="L24" s="24">
        <v>29</v>
      </c>
      <c r="M24" s="24">
        <v>55</v>
      </c>
      <c r="N24" s="24">
        <v>23</v>
      </c>
      <c r="O24" s="24">
        <v>50</v>
      </c>
      <c r="P24" s="25">
        <f t="shared" si="5"/>
        <v>105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18">
        <f t="shared" si="1"/>
        <v>37</v>
      </c>
      <c r="B25" s="19" t="s">
        <v>65</v>
      </c>
      <c r="C25" s="20" t="s">
        <v>66</v>
      </c>
      <c r="D25" s="21">
        <v>26</v>
      </c>
      <c r="E25" s="21">
        <v>57</v>
      </c>
      <c r="F25" s="21">
        <v>30</v>
      </c>
      <c r="G25" s="21">
        <v>57</v>
      </c>
      <c r="H25" s="22">
        <f t="shared" si="7"/>
        <v>114</v>
      </c>
      <c r="I25" s="23">
        <f t="shared" si="3"/>
        <v>38</v>
      </c>
      <c r="J25" s="19" t="s">
        <v>67</v>
      </c>
      <c r="K25" s="20" t="s">
        <v>25</v>
      </c>
      <c r="L25" s="24" t="s">
        <v>10</v>
      </c>
      <c r="M25" s="24" t="s">
        <v>10</v>
      </c>
      <c r="N25" s="24" t="s">
        <v>10</v>
      </c>
      <c r="O25" s="24" t="s">
        <v>10</v>
      </c>
      <c r="P25" s="30" t="s">
        <v>68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1">
        <f t="shared" si="1"/>
        <v>39</v>
      </c>
      <c r="B26" s="32" t="s">
        <v>69</v>
      </c>
      <c r="C26" s="33" t="s">
        <v>70</v>
      </c>
      <c r="D26" s="34">
        <v>27</v>
      </c>
      <c r="E26" s="34">
        <v>56</v>
      </c>
      <c r="F26" s="34">
        <v>27</v>
      </c>
      <c r="G26" s="34">
        <v>55</v>
      </c>
      <c r="H26" s="35">
        <f t="shared" si="7"/>
        <v>111</v>
      </c>
      <c r="I26" s="36"/>
      <c r="J26" s="32"/>
      <c r="K26" s="33"/>
      <c r="L26" s="37"/>
      <c r="M26" s="37"/>
      <c r="N26" s="37"/>
      <c r="O26" s="37"/>
      <c r="P26" s="38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customHeight="1" x14ac:dyDescent="0.25">
      <c r="A27" s="39"/>
      <c r="B27" s="40"/>
      <c r="C27" s="40"/>
      <c r="D27" s="41"/>
      <c r="E27" s="41"/>
      <c r="F27" s="41"/>
      <c r="G27" s="41"/>
      <c r="H27" s="41"/>
      <c r="I27" s="42"/>
      <c r="J27" s="40"/>
      <c r="K27" s="40"/>
      <c r="L27" s="43"/>
      <c r="M27" s="43"/>
      <c r="N27" s="43"/>
      <c r="O27" s="43"/>
      <c r="P27" s="4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 x14ac:dyDescent="0.25">
      <c r="A28" s="45"/>
      <c r="B28" s="46" t="s">
        <v>5</v>
      </c>
      <c r="C28" s="47" t="s">
        <v>6</v>
      </c>
      <c r="D28" s="47">
        <v>36</v>
      </c>
      <c r="E28" s="47"/>
      <c r="F28" s="47"/>
      <c r="G28" s="47" t="s">
        <v>71</v>
      </c>
      <c r="H28" s="48" t="s">
        <v>7</v>
      </c>
      <c r="I28" s="49"/>
      <c r="J28" s="46" t="s">
        <v>5</v>
      </c>
      <c r="K28" s="47" t="s">
        <v>6</v>
      </c>
      <c r="L28" s="47">
        <v>36</v>
      </c>
      <c r="M28" s="47"/>
      <c r="N28" s="47"/>
      <c r="O28" s="47" t="s">
        <v>71</v>
      </c>
      <c r="P28" s="50" t="s">
        <v>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51">
        <v>1</v>
      </c>
      <c r="B29" s="52" t="s">
        <v>49</v>
      </c>
      <c r="C29" s="53" t="s">
        <v>20</v>
      </c>
      <c r="D29" s="54">
        <v>97</v>
      </c>
      <c r="E29" s="54">
        <v>25</v>
      </c>
      <c r="F29" s="55"/>
      <c r="G29" s="56">
        <v>51</v>
      </c>
      <c r="H29" s="57">
        <v>148</v>
      </c>
      <c r="I29" s="58">
        <f>6</f>
        <v>6</v>
      </c>
      <c r="J29" s="52" t="s">
        <v>64</v>
      </c>
      <c r="K29" s="53" t="s">
        <v>52</v>
      </c>
      <c r="L29" s="54">
        <v>105</v>
      </c>
      <c r="M29" s="54">
        <v>29</v>
      </c>
      <c r="N29" s="55"/>
      <c r="O29" s="56">
        <v>59</v>
      </c>
      <c r="P29" s="59">
        <v>164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60">
        <f t="shared" ref="A30:A33" si="8">A29+1</f>
        <v>2</v>
      </c>
      <c r="B30" s="61" t="s">
        <v>11</v>
      </c>
      <c r="C30" s="62" t="s">
        <v>12</v>
      </c>
      <c r="D30" s="63">
        <v>100</v>
      </c>
      <c r="E30" s="63">
        <v>30</v>
      </c>
      <c r="F30" s="64"/>
      <c r="G30" s="65">
        <v>55</v>
      </c>
      <c r="H30" s="66">
        <v>155</v>
      </c>
      <c r="I30" s="67">
        <f t="shared" ref="I30:I33" si="9">I29+1</f>
        <v>7</v>
      </c>
      <c r="J30" s="61" t="s">
        <v>37</v>
      </c>
      <c r="K30" s="62" t="s">
        <v>38</v>
      </c>
      <c r="L30" s="63">
        <v>105</v>
      </c>
      <c r="M30" s="63">
        <v>28</v>
      </c>
      <c r="N30" s="64"/>
      <c r="O30" s="65">
        <v>56</v>
      </c>
      <c r="P30" s="68">
        <v>161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60">
        <f t="shared" si="8"/>
        <v>3</v>
      </c>
      <c r="B31" s="61" t="s">
        <v>32</v>
      </c>
      <c r="C31" s="62" t="s">
        <v>33</v>
      </c>
      <c r="D31" s="63">
        <v>102</v>
      </c>
      <c r="E31" s="63">
        <v>29</v>
      </c>
      <c r="F31" s="64"/>
      <c r="G31" s="65">
        <v>54</v>
      </c>
      <c r="H31" s="66">
        <v>156</v>
      </c>
      <c r="I31" s="67">
        <f t="shared" si="9"/>
        <v>8</v>
      </c>
      <c r="J31" s="61" t="s">
        <v>30</v>
      </c>
      <c r="K31" s="62" t="s">
        <v>31</v>
      </c>
      <c r="L31" s="63">
        <v>106</v>
      </c>
      <c r="M31" s="63">
        <v>27</v>
      </c>
      <c r="N31" s="64"/>
      <c r="O31" s="65">
        <v>56</v>
      </c>
      <c r="P31" s="68">
        <v>162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60">
        <f t="shared" si="8"/>
        <v>4</v>
      </c>
      <c r="B32" s="61" t="s">
        <v>19</v>
      </c>
      <c r="C32" s="62" t="s">
        <v>20</v>
      </c>
      <c r="D32" s="63">
        <v>102</v>
      </c>
      <c r="E32" s="63">
        <v>24</v>
      </c>
      <c r="F32" s="64"/>
      <c r="G32" s="65">
        <v>51</v>
      </c>
      <c r="H32" s="66">
        <v>153</v>
      </c>
      <c r="I32" s="67">
        <f t="shared" si="9"/>
        <v>9</v>
      </c>
      <c r="J32" s="61" t="s">
        <v>63</v>
      </c>
      <c r="K32" s="62" t="s">
        <v>18</v>
      </c>
      <c r="L32" s="63">
        <v>106</v>
      </c>
      <c r="M32" s="63">
        <v>24</v>
      </c>
      <c r="N32" s="64"/>
      <c r="O32" s="65">
        <v>53</v>
      </c>
      <c r="P32" s="68">
        <v>159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69">
        <f t="shared" si="8"/>
        <v>5</v>
      </c>
      <c r="B33" s="70" t="s">
        <v>16</v>
      </c>
      <c r="C33" s="71" t="s">
        <v>12</v>
      </c>
      <c r="D33" s="72">
        <v>104</v>
      </c>
      <c r="E33" s="72">
        <v>30</v>
      </c>
      <c r="F33" s="73"/>
      <c r="G33" s="74">
        <v>53</v>
      </c>
      <c r="H33" s="75">
        <v>157</v>
      </c>
      <c r="I33" s="76">
        <f t="shared" si="9"/>
        <v>10</v>
      </c>
      <c r="J33" s="70" t="s">
        <v>21</v>
      </c>
      <c r="K33" s="71" t="s">
        <v>12</v>
      </c>
      <c r="L33" s="72">
        <v>107</v>
      </c>
      <c r="M33" s="72">
        <v>23</v>
      </c>
      <c r="N33" s="73"/>
      <c r="O33" s="74">
        <v>48</v>
      </c>
      <c r="P33" s="77">
        <v>155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86" t="s">
        <v>72</v>
      </c>
      <c r="B34" s="87"/>
      <c r="C34" s="88" t="s">
        <v>73</v>
      </c>
      <c r="D34" s="87"/>
      <c r="E34" s="87"/>
      <c r="F34" s="87"/>
      <c r="G34" s="87"/>
      <c r="H34" s="87"/>
      <c r="I34" s="97" t="s">
        <v>74</v>
      </c>
      <c r="J34" s="87"/>
      <c r="K34" s="88" t="s">
        <v>75</v>
      </c>
      <c r="L34" s="87"/>
      <c r="M34" s="87"/>
      <c r="N34" s="87"/>
      <c r="O34" s="87"/>
      <c r="P34" s="9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80" t="s">
        <v>76</v>
      </c>
      <c r="B35" s="79"/>
      <c r="C35" s="78" t="s">
        <v>77</v>
      </c>
      <c r="D35" s="79"/>
      <c r="E35" s="79"/>
      <c r="F35" s="79"/>
      <c r="G35" s="79"/>
      <c r="H35" s="79"/>
      <c r="I35" s="81" t="s">
        <v>78</v>
      </c>
      <c r="J35" s="79"/>
      <c r="K35" s="78" t="s">
        <v>79</v>
      </c>
      <c r="L35" s="79"/>
      <c r="M35" s="79"/>
      <c r="N35" s="79"/>
      <c r="O35" s="79"/>
      <c r="P35" s="8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83" t="s">
        <v>80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A34:B34"/>
    <mergeCell ref="C34:H34"/>
    <mergeCell ref="A3:P3"/>
    <mergeCell ref="A1:P1"/>
    <mergeCell ref="A2:P2"/>
    <mergeCell ref="A4:P4"/>
    <mergeCell ref="A5:P5"/>
    <mergeCell ref="I34:J34"/>
    <mergeCell ref="K34:P34"/>
    <mergeCell ref="C35:H35"/>
    <mergeCell ref="A35:B35"/>
    <mergeCell ref="I35:J35"/>
    <mergeCell ref="K35:P35"/>
    <mergeCell ref="A36:P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33203125" defaultRowHeight="15" customHeight="1" x14ac:dyDescent="0.25"/>
  <cols>
    <col min="1" max="1" width="9.109375" customWidth="1"/>
    <col min="2" max="2" width="19.109375" customWidth="1"/>
    <col min="3" max="3" width="12.6640625" customWidth="1"/>
    <col min="4" max="5" width="3.5546875" customWidth="1"/>
    <col min="6" max="10" width="4" customWidth="1"/>
    <col min="11" max="26" width="8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1"/>
      <c r="B2" s="3"/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1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1"/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1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"/>
      <c r="B8" s="1"/>
      <c r="C8" s="1"/>
      <c r="D8" s="1"/>
      <c r="E8" s="1"/>
      <c r="F8" s="1"/>
      <c r="G8" s="1"/>
      <c r="H8" s="1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"/>
      <c r="B9" s="1"/>
      <c r="C9" s="1"/>
      <c r="D9" s="1"/>
      <c r="E9" s="1"/>
      <c r="F9" s="1"/>
      <c r="G9" s="1"/>
      <c r="H9" s="1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1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1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1"/>
      <c r="B15" s="3"/>
      <c r="C15" s="3"/>
      <c r="D15" s="3"/>
      <c r="E15" s="3"/>
      <c r="F15" s="3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1"/>
      <c r="B17" s="3"/>
      <c r="C17" s="3"/>
      <c r="D17" s="3"/>
      <c r="E17" s="3"/>
      <c r="F17" s="3"/>
      <c r="G17" s="3"/>
      <c r="H17" s="3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1"/>
      <c r="B19" s="3"/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1"/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1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1"/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1"/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1"/>
      <c r="B25" s="3"/>
      <c r="C25" s="3"/>
      <c r="D25" s="3"/>
      <c r="E25" s="3"/>
      <c r="F25" s="3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1"/>
      <c r="B30" s="3"/>
      <c r="C30" s="3"/>
      <c r="D30" s="3"/>
      <c r="E30" s="3"/>
      <c r="F30" s="3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1"/>
      <c r="B33" s="3"/>
      <c r="C33" s="3"/>
      <c r="D33" s="3"/>
      <c r="E33" s="3"/>
      <c r="F33" s="3"/>
      <c r="G33" s="3"/>
      <c r="H33" s="3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1"/>
      <c r="B34" s="3"/>
      <c r="C34" s="3"/>
      <c r="D34" s="3"/>
      <c r="E34" s="3"/>
      <c r="F34" s="3"/>
      <c r="G34" s="3"/>
      <c r="H34" s="3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1"/>
      <c r="B35" s="3"/>
      <c r="C35" s="3"/>
      <c r="D35" s="3"/>
      <c r="E35" s="3"/>
      <c r="F35" s="3"/>
      <c r="G35" s="3"/>
      <c r="H35" s="3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1"/>
      <c r="B36" s="3"/>
      <c r="C36" s="3"/>
      <c r="D36" s="3"/>
      <c r="E36" s="3"/>
      <c r="F36" s="3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1"/>
      <c r="B40" s="3"/>
      <c r="C40" s="3"/>
      <c r="D40" s="3"/>
      <c r="E40" s="3"/>
      <c r="F40" s="3"/>
      <c r="G40" s="3"/>
      <c r="H40" s="3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1"/>
      <c r="B41" s="3"/>
      <c r="C41" s="3"/>
      <c r="D41" s="3"/>
      <c r="E41" s="3"/>
      <c r="F41" s="3"/>
      <c r="G41" s="3"/>
      <c r="H41" s="3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33203125" defaultRowHeight="15" customHeight="1" x14ac:dyDescent="0.25"/>
  <cols>
    <col min="1" max="6" width="9.109375" customWidth="1"/>
    <col min="7" max="26" width="8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1"/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1"/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"/>
      <c r="B8" s="1"/>
      <c r="C8" s="1"/>
      <c r="D8" s="1"/>
      <c r="E8" s="1"/>
      <c r="F8" s="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"/>
      <c r="B9" s="1"/>
      <c r="C9" s="1"/>
      <c r="D9" s="1"/>
      <c r="E9" s="1"/>
      <c r="F9" s="1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1"/>
      <c r="B10" s="1"/>
      <c r="C10" s="1"/>
      <c r="D10" s="1"/>
      <c r="E10" s="1"/>
      <c r="F10" s="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1"/>
      <c r="B11" s="1"/>
      <c r="C11" s="1"/>
      <c r="D11" s="1"/>
      <c r="E11" s="1"/>
      <c r="F11" s="1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1"/>
      <c r="B12" s="1"/>
      <c r="C12" s="1"/>
      <c r="D12" s="1"/>
      <c r="E12" s="1"/>
      <c r="F12" s="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1"/>
      <c r="B13" s="1"/>
      <c r="C13" s="1"/>
      <c r="D13" s="1"/>
      <c r="E13" s="1"/>
      <c r="F13" s="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1"/>
      <c r="B14" s="1"/>
      <c r="C14" s="1"/>
      <c r="D14" s="1"/>
      <c r="E14" s="1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1"/>
      <c r="B15" s="1"/>
      <c r="C15" s="1"/>
      <c r="D15" s="1"/>
      <c r="E15" s="1"/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1"/>
      <c r="B16" s="1"/>
      <c r="C16" s="1"/>
      <c r="D16" s="1"/>
      <c r="E16" s="1"/>
      <c r="F16" s="1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1"/>
      <c r="B17" s="1"/>
      <c r="C17" s="1"/>
      <c r="D17" s="1"/>
      <c r="E17" s="1"/>
      <c r="F17" s="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1"/>
      <c r="B18" s="1"/>
      <c r="C18" s="1"/>
      <c r="D18" s="1"/>
      <c r="E18" s="1"/>
      <c r="F18" s="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1"/>
      <c r="B19" s="1"/>
      <c r="C19" s="1"/>
      <c r="D19" s="1"/>
      <c r="E19" s="1"/>
      <c r="F19" s="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1"/>
      <c r="B20" s="1"/>
      <c r="C20" s="1"/>
      <c r="D20" s="1"/>
      <c r="E20" s="1"/>
      <c r="F20" s="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2016-11-16T15:23:17Z</dcterms:created>
  <dcterms:modified xsi:type="dcterms:W3CDTF">2016-11-16T15:23:17Z</dcterms:modified>
</cp:coreProperties>
</file>