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A80" i="1" l="1"/>
  <c r="A81" i="1" s="1"/>
  <c r="A82" i="1" s="1"/>
  <c r="A83" i="1" s="1"/>
  <c r="A84" i="1" s="1"/>
  <c r="A85" i="1" s="1"/>
  <c r="A86" i="1" s="1"/>
  <c r="A77" i="1"/>
  <c r="A78" i="1" s="1"/>
  <c r="A79" i="1" s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A8" i="1"/>
  <c r="A9" i="1" s="1"/>
  <c r="A10" i="1" s="1"/>
  <c r="A11" i="1" s="1"/>
  <c r="A12" i="1" s="1"/>
  <c r="A13" i="1" s="1"/>
  <c r="H7" i="1"/>
  <c r="G7" i="1"/>
  <c r="A7" i="1"/>
  <c r="H6" i="1"/>
  <c r="G6" i="1"/>
  <c r="A6" i="1"/>
  <c r="H5" i="1"/>
  <c r="G5" i="1"/>
</calcChain>
</file>

<file path=xl/sharedStrings.xml><?xml version="1.0" encoding="utf-8"?>
<sst xmlns="http://schemas.openxmlformats.org/spreadsheetml/2006/main" count="195" uniqueCount="129">
  <si>
    <t>INTERNATIONAL FEDERATION of PITCH &amp; PUTT ASSOCIATIONS</t>
  </si>
  <si>
    <t>IRISH OPEN 2016</t>
  </si>
  <si>
    <t>ROCKLODGE 24th - 25th SEPTEMBER</t>
  </si>
  <si>
    <t>R1</t>
  </si>
  <si>
    <t>R2</t>
  </si>
  <si>
    <t>R3</t>
  </si>
  <si>
    <t>Total</t>
  </si>
  <si>
    <t>Score</t>
  </si>
  <si>
    <t>Frank Dineen</t>
  </si>
  <si>
    <t>St Anne's</t>
  </si>
  <si>
    <t>Damien Fleming</t>
  </si>
  <si>
    <t>Deerpark</t>
  </si>
  <si>
    <t>Bryan Delaney</t>
  </si>
  <si>
    <t>Fermoy</t>
  </si>
  <si>
    <t>Liam O'Donovan</t>
  </si>
  <si>
    <t>Bruff</t>
  </si>
  <si>
    <t>Shane Murphy</t>
  </si>
  <si>
    <t>Raffeen Creek</t>
  </si>
  <si>
    <t>Ray Murphy</t>
  </si>
  <si>
    <t>Eamon Gibney</t>
  </si>
  <si>
    <t>Castletown</t>
  </si>
  <si>
    <t>Thomas Hanley</t>
  </si>
  <si>
    <t>John O'Leary</t>
  </si>
  <si>
    <t>Ballinlough</t>
  </si>
  <si>
    <t>O</t>
  </si>
  <si>
    <t>Maurice Carey</t>
  </si>
  <si>
    <t>Rocklodge</t>
  </si>
  <si>
    <t>Declan Freeman</t>
  </si>
  <si>
    <t>Patrick Noonan</t>
  </si>
  <si>
    <t>Erin's Isle</t>
  </si>
  <si>
    <t>Craig Cahill</t>
  </si>
  <si>
    <t>John Walsh</t>
  </si>
  <si>
    <t>Collins</t>
  </si>
  <si>
    <t>Pacelli Darcy</t>
  </si>
  <si>
    <t>John Treacy</t>
  </si>
  <si>
    <t>Garrett O'Mahony</t>
  </si>
  <si>
    <t xml:space="preserve">Rocklodge </t>
  </si>
  <si>
    <t>Sean Minogue</t>
  </si>
  <si>
    <t>Riverdale</t>
  </si>
  <si>
    <t>David Campbell</t>
  </si>
  <si>
    <t>Trim</t>
  </si>
  <si>
    <t>Anthony Malone</t>
  </si>
  <si>
    <t>Lucan</t>
  </si>
  <si>
    <t>Michael Fennell</t>
  </si>
  <si>
    <t>Lakeside</t>
  </si>
  <si>
    <t>Ian Leech</t>
  </si>
  <si>
    <t>Jim Aherne</t>
  </si>
  <si>
    <t>Niall Lenihan</t>
  </si>
  <si>
    <t>Niall Winters (Jnr)</t>
  </si>
  <si>
    <t>Peter Reilly</t>
  </si>
  <si>
    <t>Bellewstown</t>
  </si>
  <si>
    <t>William Buckley (Jnr)</t>
  </si>
  <si>
    <t>Erry</t>
  </si>
  <si>
    <t>Aongus Coughlan</t>
  </si>
  <si>
    <t>Kevin McCarthy</t>
  </si>
  <si>
    <t>Declan McCarron</t>
  </si>
  <si>
    <t>Listowel</t>
  </si>
  <si>
    <t>Weeshie Murphy</t>
  </si>
  <si>
    <t>John Minogue</t>
  </si>
  <si>
    <t>Martin O'Sullivan</t>
  </si>
  <si>
    <t>Raymond Chisholm</t>
  </si>
  <si>
    <t>Dennis Monaghan</t>
  </si>
  <si>
    <t>Shandon</t>
  </si>
  <si>
    <t>Richard Jordan</t>
  </si>
  <si>
    <t>Trevor Carroll</t>
  </si>
  <si>
    <t>Richie Kelleher</t>
  </si>
  <si>
    <t>Patrick Farrell</t>
  </si>
  <si>
    <t>Des Quinn</t>
  </si>
  <si>
    <t>James Fleming</t>
  </si>
  <si>
    <t>Breda Lonergan</t>
  </si>
  <si>
    <t>Tipperary Hills</t>
  </si>
  <si>
    <t>L</t>
  </si>
  <si>
    <t>Brian Cahill</t>
  </si>
  <si>
    <t>Donal Duggan</t>
  </si>
  <si>
    <t>Seamus Byrne</t>
  </si>
  <si>
    <t>McBride</t>
  </si>
  <si>
    <t>William Farrell</t>
  </si>
  <si>
    <t>Anthony Gibney</t>
  </si>
  <si>
    <t>Navan</t>
  </si>
  <si>
    <t>Paddy Kelly</t>
  </si>
  <si>
    <t>David O Leary</t>
  </si>
  <si>
    <t>John Fredrick Evans</t>
  </si>
  <si>
    <t>Catalonia</t>
  </si>
  <si>
    <t>Maurits Rangkouw</t>
  </si>
  <si>
    <t>Holland</t>
  </si>
  <si>
    <t>Remon de Groot</t>
  </si>
  <si>
    <t>Mary Murray</t>
  </si>
  <si>
    <t>Rene Jan Bloem</t>
  </si>
  <si>
    <t>Collinstown</t>
  </si>
  <si>
    <t>William O'Donovan</t>
  </si>
  <si>
    <t>Jason Gibney</t>
  </si>
  <si>
    <t>John Murray</t>
  </si>
  <si>
    <t>Kieran Claffey</t>
  </si>
  <si>
    <t>l</t>
  </si>
  <si>
    <t>Ed Janssen</t>
  </si>
  <si>
    <t>Herma Kleinlugtenbeld</t>
  </si>
  <si>
    <t>Joseph O'Riordan</t>
  </si>
  <si>
    <t>Lar Long</t>
  </si>
  <si>
    <t>Esther de Schiffart</t>
  </si>
  <si>
    <t>Gerard Spaargaren</t>
  </si>
  <si>
    <t>Maurice Stuyvers</t>
  </si>
  <si>
    <t>Bernhard Struyck</t>
  </si>
  <si>
    <t>Alan O'Mahony</t>
  </si>
  <si>
    <t>Margaret O'Donovan</t>
  </si>
  <si>
    <t>Trevor Ahern</t>
  </si>
  <si>
    <t>NR</t>
  </si>
  <si>
    <t>John O'Gorman</t>
  </si>
  <si>
    <t>E.S.B.</t>
  </si>
  <si>
    <t>Bryan Murphy</t>
  </si>
  <si>
    <t>nr</t>
  </si>
  <si>
    <t>Mervyn Cooney</t>
  </si>
  <si>
    <t>St Patrick's</t>
  </si>
  <si>
    <t>Patrick Kearns</t>
  </si>
  <si>
    <t>Glenville</t>
  </si>
  <si>
    <t>W/D</t>
  </si>
  <si>
    <t>Aidan Kavanagh</t>
  </si>
  <si>
    <t>WD</t>
  </si>
  <si>
    <t>paudie looney</t>
  </si>
  <si>
    <t>castleisland</t>
  </si>
  <si>
    <t>John Cahill</t>
  </si>
  <si>
    <t>Chris Scannell</t>
  </si>
  <si>
    <t>Stephen Murray</t>
  </si>
  <si>
    <t>Old County</t>
  </si>
  <si>
    <t>Eleanor Walsh</t>
  </si>
  <si>
    <t>Thomas Lynch</t>
  </si>
  <si>
    <t>Jamie Crowley</t>
  </si>
  <si>
    <t>B.E.D.A.</t>
  </si>
  <si>
    <t>Alan Hanlon</t>
  </si>
  <si>
    <t>Kevin McCarron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</si>
</sst>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</font>
    <font>
      <b/>
      <sz val="16"/>
      <color rgb="FF0066CC"/>
      <name val="Arial"/>
    </font>
    <font>
      <sz val="11"/>
      <name val="Calibri"/>
    </font>
    <font>
      <sz val="11"/>
      <color rgb="FF000000"/>
      <name val="Arial"/>
    </font>
    <font>
      <sz val="10"/>
      <color rgb="FFFFFFFF"/>
      <name val="Arial"/>
    </font>
    <font>
      <b/>
      <sz val="10"/>
      <color rgb="FFFFFFFF"/>
      <name val="Arial"/>
    </font>
    <font>
      <sz val="12"/>
      <color rgb="FF000000"/>
      <name val="Arial"/>
    </font>
    <font>
      <sz val="11"/>
      <name val="Calibri"/>
    </font>
    <font>
      <b/>
      <sz val="11"/>
      <color rgb="FF0066CC"/>
      <name val="Arial"/>
    </font>
    <font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B7E1CD"/>
        <bgColor rgb="FFB7E1CD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0" xfId="0" applyFont="1"/>
    <xf numFmtId="0" fontId="4" fillId="3" borderId="4" xfId="0" applyFont="1" applyFill="1" applyBorder="1"/>
    <xf numFmtId="0" fontId="4" fillId="3" borderId="2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right"/>
    </xf>
    <xf numFmtId="0" fontId="6" fillId="5" borderId="2" xfId="0" applyFont="1" applyFill="1" applyBorder="1"/>
    <xf numFmtId="0" fontId="6" fillId="5" borderId="3" xfId="0" applyFont="1" applyFill="1" applyBorder="1"/>
    <xf numFmtId="0" fontId="6" fillId="5" borderId="3" xfId="0" applyFont="1" applyFill="1" applyBorder="1" applyAlignment="1"/>
    <xf numFmtId="0" fontId="2" fillId="0" borderId="0" xfId="0" applyFont="1" applyAlignment="1"/>
    <xf numFmtId="0" fontId="6" fillId="4" borderId="4" xfId="0" applyFont="1" applyFill="1" applyBorder="1" applyAlignment="1">
      <alignment horizontal="right"/>
    </xf>
    <xf numFmtId="0" fontId="6" fillId="5" borderId="2" xfId="0" applyFont="1" applyFill="1" applyBorder="1"/>
    <xf numFmtId="0" fontId="6" fillId="5" borderId="4" xfId="0" applyFont="1" applyFill="1" applyBorder="1" applyAlignment="1"/>
    <xf numFmtId="0" fontId="6" fillId="5" borderId="4" xfId="0" applyFont="1" applyFill="1" applyBorder="1"/>
    <xf numFmtId="0" fontId="6" fillId="5" borderId="2" xfId="0" applyFont="1" applyFill="1" applyBorder="1" applyAlignment="1"/>
    <xf numFmtId="0" fontId="6" fillId="4" borderId="2" xfId="0" applyFont="1" applyFill="1" applyBorder="1" applyAlignment="1"/>
    <xf numFmtId="0" fontId="6" fillId="4" borderId="4" xfId="0" applyFont="1" applyFill="1" applyBorder="1" applyAlignment="1">
      <alignment horizontal="right"/>
    </xf>
    <xf numFmtId="0" fontId="7" fillId="5" borderId="4" xfId="0" applyFont="1" applyFill="1" applyBorder="1" applyAlignment="1"/>
    <xf numFmtId="0" fontId="7" fillId="4" borderId="0" xfId="0" applyFont="1" applyFill="1" applyAlignment="1">
      <alignment horizontal="right"/>
    </xf>
    <xf numFmtId="0" fontId="8" fillId="2" borderId="0" xfId="0" applyFont="1" applyFill="1" applyAlignment="1">
      <alignment vertical="center" wrapText="1"/>
    </xf>
    <xf numFmtId="0" fontId="3" fillId="0" borderId="0" xfId="0" applyFont="1" applyAlignment="1"/>
    <xf numFmtId="0" fontId="9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6" fillId="5" borderId="0" xfId="0" applyFont="1" applyFill="1"/>
    <xf numFmtId="0" fontId="6" fillId="5" borderId="0" xfId="0" applyFont="1" applyFill="1" applyAlignment="1"/>
    <xf numFmtId="0" fontId="2" fillId="0" borderId="4" xfId="0" applyFont="1" applyBorder="1"/>
    <xf numFmtId="0" fontId="2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9525</xdr:rowOff>
    </xdr:from>
    <xdr:to>
      <xdr:col>1</xdr:col>
      <xdr:colOff>876300</xdr:colOff>
      <xdr:row>2</xdr:row>
      <xdr:rowOff>95250</xdr:rowOff>
    </xdr:to>
    <xdr:pic>
      <xdr:nvPicPr>
        <xdr:cNvPr id="2" name="image0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195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</xdr:col>
      <xdr:colOff>457200</xdr:colOff>
      <xdr:row>2</xdr:row>
      <xdr:rowOff>171450</xdr:rowOff>
    </xdr:to>
    <xdr:pic>
      <xdr:nvPicPr>
        <xdr:cNvPr id="3" name="image00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85800" cy="7048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workbookViewId="0">
      <selection activeCell="E5" sqref="E5"/>
    </sheetView>
  </sheetViews>
  <sheetFormatPr defaultColWidth="15.109375" defaultRowHeight="15" customHeight="1"/>
  <cols>
    <col min="1" max="1" width="7.21875" bestFit="1" customWidth="1"/>
    <col min="2" max="2" width="23.44140625" customWidth="1"/>
    <col min="3" max="3" width="16" customWidth="1"/>
    <col min="4" max="5" width="7.77734375" customWidth="1"/>
    <col min="6" max="6" width="7.44140625" customWidth="1"/>
    <col min="7" max="7" width="7.109375" customWidth="1"/>
    <col min="8" max="8" width="11.33203125" customWidth="1"/>
    <col min="9" max="9" width="21.33203125" customWidth="1"/>
    <col min="10" max="10" width="16.109375" customWidth="1"/>
    <col min="11" max="11" width="7.33203125" customWidth="1"/>
    <col min="12" max="12" width="7.88671875" customWidth="1"/>
    <col min="13" max="13" width="7" customWidth="1"/>
    <col min="14" max="14" width="8" customWidth="1"/>
    <col min="15" max="24" width="7.77734375" customWidth="1"/>
    <col min="25" max="26" width="7" customWidth="1"/>
  </cols>
  <sheetData>
    <row r="1" spans="1:26" ht="21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2"/>
      <c r="B4" s="3"/>
      <c r="C4" s="3"/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6">
        <v>1</v>
      </c>
      <c r="B5" s="7" t="s">
        <v>8</v>
      </c>
      <c r="C5" s="8" t="s">
        <v>9</v>
      </c>
      <c r="D5" s="9">
        <v>46</v>
      </c>
      <c r="E5" s="9">
        <v>46</v>
      </c>
      <c r="F5" s="9">
        <v>43</v>
      </c>
      <c r="G5" s="8">
        <f t="shared" ref="G5:G65" si="0">D5+E5+F5</f>
        <v>135</v>
      </c>
      <c r="H5" s="10">
        <f t="shared" ref="H5:H72" si="1">+(E5+D5+F5)- IF(F5&lt;=0,+(54*2),+(54*3))</f>
        <v>-27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1">
        <f t="shared" ref="A6:A13" si="2">A5+1</f>
        <v>2</v>
      </c>
      <c r="B6" s="7" t="s">
        <v>10</v>
      </c>
      <c r="C6" s="8" t="s">
        <v>11</v>
      </c>
      <c r="D6" s="9">
        <v>47</v>
      </c>
      <c r="E6" s="9">
        <v>42</v>
      </c>
      <c r="F6" s="9">
        <v>47</v>
      </c>
      <c r="G6" s="8">
        <f t="shared" si="0"/>
        <v>136</v>
      </c>
      <c r="H6" s="10">
        <f t="shared" si="1"/>
        <v>-26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1">
        <f t="shared" si="2"/>
        <v>3</v>
      </c>
      <c r="B7" s="7" t="s">
        <v>12</v>
      </c>
      <c r="C7" s="8" t="s">
        <v>13</v>
      </c>
      <c r="D7" s="9">
        <v>45</v>
      </c>
      <c r="E7" s="9">
        <v>43</v>
      </c>
      <c r="F7" s="9">
        <v>49</v>
      </c>
      <c r="G7" s="8">
        <f t="shared" si="0"/>
        <v>137</v>
      </c>
      <c r="H7" s="10">
        <f t="shared" si="1"/>
        <v>-25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1">
        <f t="shared" si="2"/>
        <v>4</v>
      </c>
      <c r="B8" s="12" t="s">
        <v>14</v>
      </c>
      <c r="C8" s="12" t="s">
        <v>15</v>
      </c>
      <c r="D8" s="13">
        <v>47</v>
      </c>
      <c r="E8" s="13">
        <v>43</v>
      </c>
      <c r="F8" s="13">
        <v>49</v>
      </c>
      <c r="G8" s="14">
        <f t="shared" si="0"/>
        <v>139</v>
      </c>
      <c r="H8" s="10">
        <f t="shared" si="1"/>
        <v>-23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1">
        <f t="shared" si="2"/>
        <v>5</v>
      </c>
      <c r="B9" s="12" t="s">
        <v>16</v>
      </c>
      <c r="C9" s="12" t="s">
        <v>17</v>
      </c>
      <c r="D9" s="13">
        <v>44</v>
      </c>
      <c r="E9" s="13">
        <v>48</v>
      </c>
      <c r="F9" s="13">
        <v>48</v>
      </c>
      <c r="G9" s="14">
        <f t="shared" si="0"/>
        <v>140</v>
      </c>
      <c r="H9" s="10">
        <f t="shared" si="1"/>
        <v>-22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1">
        <f t="shared" si="2"/>
        <v>6</v>
      </c>
      <c r="B10" s="12" t="s">
        <v>18</v>
      </c>
      <c r="C10" s="12" t="s">
        <v>9</v>
      </c>
      <c r="D10" s="13">
        <v>50</v>
      </c>
      <c r="E10" s="13">
        <v>47</v>
      </c>
      <c r="F10" s="13">
        <v>48</v>
      </c>
      <c r="G10" s="14">
        <f t="shared" si="0"/>
        <v>145</v>
      </c>
      <c r="H10" s="10">
        <f t="shared" si="1"/>
        <v>-17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1">
        <f t="shared" si="2"/>
        <v>7</v>
      </c>
      <c r="B11" s="12" t="s">
        <v>19</v>
      </c>
      <c r="C11" s="12" t="s">
        <v>20</v>
      </c>
      <c r="D11" s="13">
        <v>46</v>
      </c>
      <c r="E11" s="13">
        <v>50</v>
      </c>
      <c r="F11" s="13">
        <v>50</v>
      </c>
      <c r="G11" s="14">
        <f t="shared" si="0"/>
        <v>146</v>
      </c>
      <c r="H11" s="10">
        <f t="shared" si="1"/>
        <v>-16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1">
        <f t="shared" si="2"/>
        <v>8</v>
      </c>
      <c r="B12" s="12" t="s">
        <v>21</v>
      </c>
      <c r="C12" s="12" t="s">
        <v>15</v>
      </c>
      <c r="D12" s="13">
        <v>46</v>
      </c>
      <c r="E12" s="13">
        <v>51</v>
      </c>
      <c r="F12" s="13">
        <v>50</v>
      </c>
      <c r="G12" s="14">
        <f t="shared" si="0"/>
        <v>147</v>
      </c>
      <c r="H12" s="10">
        <f t="shared" si="1"/>
        <v>-15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1">
        <f t="shared" si="2"/>
        <v>9</v>
      </c>
      <c r="B13" s="12" t="s">
        <v>22</v>
      </c>
      <c r="C13" s="12" t="s">
        <v>23</v>
      </c>
      <c r="D13" s="13">
        <v>51</v>
      </c>
      <c r="E13" s="13">
        <v>47</v>
      </c>
      <c r="F13" s="13">
        <v>49</v>
      </c>
      <c r="G13" s="14">
        <f t="shared" si="0"/>
        <v>147</v>
      </c>
      <c r="H13" s="10">
        <f t="shared" si="1"/>
        <v>-15</v>
      </c>
      <c r="I13" s="10" t="s">
        <v>24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6">
        <v>10</v>
      </c>
      <c r="B14" s="12" t="s">
        <v>25</v>
      </c>
      <c r="C14" s="12" t="s">
        <v>26</v>
      </c>
      <c r="D14" s="13">
        <v>55</v>
      </c>
      <c r="E14" s="13">
        <v>46</v>
      </c>
      <c r="F14" s="13">
        <v>46</v>
      </c>
      <c r="G14" s="14">
        <f t="shared" si="0"/>
        <v>147</v>
      </c>
      <c r="H14" s="10">
        <f t="shared" si="1"/>
        <v>-15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1">
        <f t="shared" ref="A15:A76" si="3">A14+1</f>
        <v>11</v>
      </c>
      <c r="B15" s="12" t="s">
        <v>27</v>
      </c>
      <c r="C15" s="12" t="s">
        <v>13</v>
      </c>
      <c r="D15" s="13">
        <v>51</v>
      </c>
      <c r="E15" s="13">
        <v>47</v>
      </c>
      <c r="F15" s="13">
        <v>51</v>
      </c>
      <c r="G15" s="14">
        <f t="shared" si="0"/>
        <v>149</v>
      </c>
      <c r="H15" s="10">
        <f t="shared" si="1"/>
        <v>-13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1">
        <f t="shared" si="3"/>
        <v>12</v>
      </c>
      <c r="B16" s="12" t="s">
        <v>28</v>
      </c>
      <c r="C16" s="12" t="s">
        <v>29</v>
      </c>
      <c r="D16" s="13">
        <v>52</v>
      </c>
      <c r="E16" s="13">
        <v>51</v>
      </c>
      <c r="F16" s="13">
        <v>46</v>
      </c>
      <c r="G16" s="14">
        <f t="shared" si="0"/>
        <v>149</v>
      </c>
      <c r="H16" s="10">
        <f t="shared" si="1"/>
        <v>-13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1">
        <f t="shared" si="3"/>
        <v>13</v>
      </c>
      <c r="B17" s="12" t="s">
        <v>30</v>
      </c>
      <c r="C17" s="12" t="s">
        <v>26</v>
      </c>
      <c r="D17" s="13">
        <v>51</v>
      </c>
      <c r="E17" s="13">
        <v>47</v>
      </c>
      <c r="F17" s="13">
        <v>52</v>
      </c>
      <c r="G17" s="14">
        <f t="shared" si="0"/>
        <v>150</v>
      </c>
      <c r="H17" s="10">
        <f t="shared" si="1"/>
        <v>-12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1">
        <f t="shared" si="3"/>
        <v>14</v>
      </c>
      <c r="B18" s="12" t="s">
        <v>31</v>
      </c>
      <c r="C18" s="12" t="s">
        <v>32</v>
      </c>
      <c r="D18" s="13">
        <v>51</v>
      </c>
      <c r="E18" s="13">
        <v>52</v>
      </c>
      <c r="F18" s="13">
        <v>47</v>
      </c>
      <c r="G18" s="14">
        <f t="shared" si="0"/>
        <v>150</v>
      </c>
      <c r="H18" s="10">
        <f t="shared" si="1"/>
        <v>-12</v>
      </c>
      <c r="I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1">
        <f t="shared" si="3"/>
        <v>15</v>
      </c>
      <c r="B19" s="12" t="s">
        <v>33</v>
      </c>
      <c r="C19" s="12" t="s">
        <v>15</v>
      </c>
      <c r="D19" s="13">
        <v>50</v>
      </c>
      <c r="E19" s="13">
        <v>48</v>
      </c>
      <c r="F19" s="13">
        <v>53</v>
      </c>
      <c r="G19" s="14">
        <f t="shared" si="0"/>
        <v>151</v>
      </c>
      <c r="H19" s="10">
        <f t="shared" si="1"/>
        <v>-11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1">
        <f t="shared" si="3"/>
        <v>16</v>
      </c>
      <c r="B20" s="12" t="s">
        <v>34</v>
      </c>
      <c r="C20" s="12" t="s">
        <v>26</v>
      </c>
      <c r="D20" s="13">
        <v>50</v>
      </c>
      <c r="E20" s="13">
        <v>49</v>
      </c>
      <c r="F20" s="13">
        <v>52</v>
      </c>
      <c r="G20" s="14">
        <f t="shared" si="0"/>
        <v>151</v>
      </c>
      <c r="H20" s="10">
        <f t="shared" si="1"/>
        <v>-11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1">
        <f t="shared" si="3"/>
        <v>17</v>
      </c>
      <c r="B21" s="12" t="s">
        <v>35</v>
      </c>
      <c r="C21" s="15" t="s">
        <v>36</v>
      </c>
      <c r="D21" s="13">
        <v>49</v>
      </c>
      <c r="E21" s="13">
        <v>52</v>
      </c>
      <c r="F21" s="13">
        <v>50</v>
      </c>
      <c r="G21" s="14">
        <f t="shared" si="0"/>
        <v>151</v>
      </c>
      <c r="H21" s="10">
        <f t="shared" si="1"/>
        <v>-11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1">
        <f t="shared" si="3"/>
        <v>18</v>
      </c>
      <c r="B22" s="16" t="s">
        <v>37</v>
      </c>
      <c r="C22" s="16" t="s">
        <v>38</v>
      </c>
      <c r="D22" s="17">
        <v>50</v>
      </c>
      <c r="E22" s="18">
        <v>49</v>
      </c>
      <c r="F22" s="18">
        <v>53</v>
      </c>
      <c r="G22" s="11">
        <f t="shared" si="0"/>
        <v>152</v>
      </c>
      <c r="H22" s="19">
        <f t="shared" si="1"/>
        <v>-10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1">
        <f t="shared" si="3"/>
        <v>19</v>
      </c>
      <c r="B23" s="12" t="s">
        <v>39</v>
      </c>
      <c r="C23" s="12" t="s">
        <v>40</v>
      </c>
      <c r="D23" s="13">
        <v>51</v>
      </c>
      <c r="E23" s="13">
        <v>48</v>
      </c>
      <c r="F23" s="13">
        <v>53</v>
      </c>
      <c r="G23" s="14">
        <f t="shared" si="0"/>
        <v>152</v>
      </c>
      <c r="H23" s="10">
        <f t="shared" si="1"/>
        <v>-10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1">
        <f t="shared" si="3"/>
        <v>20</v>
      </c>
      <c r="B24" s="12" t="s">
        <v>41</v>
      </c>
      <c r="C24" s="12" t="s">
        <v>42</v>
      </c>
      <c r="D24" s="13">
        <v>50</v>
      </c>
      <c r="E24" s="13">
        <v>52</v>
      </c>
      <c r="F24" s="13">
        <v>50</v>
      </c>
      <c r="G24" s="14">
        <f t="shared" si="0"/>
        <v>152</v>
      </c>
      <c r="H24" s="10">
        <f t="shared" si="1"/>
        <v>-10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1">
        <f t="shared" si="3"/>
        <v>21</v>
      </c>
      <c r="B25" s="12" t="s">
        <v>43</v>
      </c>
      <c r="C25" s="12" t="s">
        <v>44</v>
      </c>
      <c r="D25" s="13">
        <v>51</v>
      </c>
      <c r="E25" s="13">
        <v>49</v>
      </c>
      <c r="F25" s="13">
        <v>53</v>
      </c>
      <c r="G25" s="14">
        <f t="shared" si="0"/>
        <v>153</v>
      </c>
      <c r="H25" s="10">
        <f t="shared" si="1"/>
        <v>-9</v>
      </c>
      <c r="I25" s="20"/>
      <c r="J25" s="20"/>
      <c r="K25" s="20"/>
      <c r="L25" s="20"/>
      <c r="M25" s="20"/>
      <c r="N25" s="2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1">
        <f t="shared" si="3"/>
        <v>22</v>
      </c>
      <c r="B26" s="16" t="s">
        <v>45</v>
      </c>
      <c r="C26" s="16" t="s">
        <v>9</v>
      </c>
      <c r="D26" s="17">
        <v>49</v>
      </c>
      <c r="E26" s="18">
        <v>54</v>
      </c>
      <c r="F26" s="18">
        <v>51</v>
      </c>
      <c r="G26" s="11">
        <f t="shared" si="0"/>
        <v>154</v>
      </c>
      <c r="H26" s="19">
        <f t="shared" si="1"/>
        <v>-8</v>
      </c>
      <c r="I26" s="20"/>
      <c r="J26" s="20"/>
      <c r="K26" s="20"/>
      <c r="L26" s="20"/>
      <c r="M26" s="20"/>
      <c r="N26" s="2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1">
        <f t="shared" si="3"/>
        <v>23</v>
      </c>
      <c r="B27" s="12" t="s">
        <v>46</v>
      </c>
      <c r="C27" s="12" t="s">
        <v>32</v>
      </c>
      <c r="D27" s="13">
        <v>51</v>
      </c>
      <c r="E27" s="13">
        <v>53</v>
      </c>
      <c r="F27" s="13">
        <v>50</v>
      </c>
      <c r="G27" s="14">
        <f t="shared" si="0"/>
        <v>154</v>
      </c>
      <c r="H27" s="10">
        <f t="shared" si="1"/>
        <v>-8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1">
        <f t="shared" si="3"/>
        <v>24</v>
      </c>
      <c r="B28" s="12" t="s">
        <v>47</v>
      </c>
      <c r="C28" s="12" t="s">
        <v>42</v>
      </c>
      <c r="D28" s="13">
        <v>53</v>
      </c>
      <c r="E28" s="13">
        <v>45</v>
      </c>
      <c r="F28" s="13">
        <v>57</v>
      </c>
      <c r="G28" s="14">
        <f t="shared" si="0"/>
        <v>155</v>
      </c>
      <c r="H28" s="10">
        <f t="shared" si="1"/>
        <v>-7</v>
      </c>
      <c r="I28" s="21" t="s">
        <v>24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1">
        <f t="shared" si="3"/>
        <v>25</v>
      </c>
      <c r="B29" s="12" t="s">
        <v>48</v>
      </c>
      <c r="C29" s="12" t="s">
        <v>40</v>
      </c>
      <c r="D29" s="13">
        <v>50</v>
      </c>
      <c r="E29" s="13">
        <v>51</v>
      </c>
      <c r="F29" s="13">
        <v>54</v>
      </c>
      <c r="G29" s="14">
        <f t="shared" si="0"/>
        <v>155</v>
      </c>
      <c r="H29" s="10">
        <f t="shared" si="1"/>
        <v>-7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1">
        <f t="shared" si="3"/>
        <v>26</v>
      </c>
      <c r="B30" s="12" t="s">
        <v>49</v>
      </c>
      <c r="C30" s="12" t="s">
        <v>50</v>
      </c>
      <c r="D30" s="13">
        <v>51</v>
      </c>
      <c r="E30" s="13">
        <v>54</v>
      </c>
      <c r="F30" s="13">
        <v>50</v>
      </c>
      <c r="G30" s="14">
        <f t="shared" si="0"/>
        <v>155</v>
      </c>
      <c r="H30" s="10">
        <f t="shared" si="1"/>
        <v>-7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1">
        <f t="shared" si="3"/>
        <v>27</v>
      </c>
      <c r="B31" s="12" t="s">
        <v>51</v>
      </c>
      <c r="C31" s="12" t="s">
        <v>52</v>
      </c>
      <c r="D31" s="13">
        <v>53</v>
      </c>
      <c r="E31" s="13">
        <v>53</v>
      </c>
      <c r="F31" s="13">
        <v>49</v>
      </c>
      <c r="G31" s="14">
        <f t="shared" si="0"/>
        <v>155</v>
      </c>
      <c r="H31" s="10">
        <f t="shared" si="1"/>
        <v>-7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1">
        <f t="shared" si="3"/>
        <v>28</v>
      </c>
      <c r="B32" s="12" t="s">
        <v>53</v>
      </c>
      <c r="C32" s="12" t="s">
        <v>52</v>
      </c>
      <c r="D32" s="13">
        <v>53</v>
      </c>
      <c r="E32" s="13">
        <v>49</v>
      </c>
      <c r="F32" s="14"/>
      <c r="G32" s="14">
        <f t="shared" si="0"/>
        <v>102</v>
      </c>
      <c r="H32" s="10">
        <f t="shared" si="1"/>
        <v>-6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1">
        <f t="shared" si="3"/>
        <v>29</v>
      </c>
      <c r="B33" s="12" t="s">
        <v>54</v>
      </c>
      <c r="C33" s="12" t="s">
        <v>26</v>
      </c>
      <c r="D33" s="13">
        <v>51</v>
      </c>
      <c r="E33" s="13">
        <v>51</v>
      </c>
      <c r="F33" s="14"/>
      <c r="G33" s="14">
        <f t="shared" si="0"/>
        <v>102</v>
      </c>
      <c r="H33" s="10">
        <f t="shared" si="1"/>
        <v>-6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1">
        <f t="shared" si="3"/>
        <v>30</v>
      </c>
      <c r="B34" s="15" t="s">
        <v>55</v>
      </c>
      <c r="C34" s="15" t="s">
        <v>56</v>
      </c>
      <c r="D34" s="13">
        <v>49</v>
      </c>
      <c r="E34" s="13">
        <v>52</v>
      </c>
      <c r="F34" s="13">
        <v>56</v>
      </c>
      <c r="G34" s="14">
        <f t="shared" si="0"/>
        <v>157</v>
      </c>
      <c r="H34" s="10">
        <f t="shared" si="1"/>
        <v>-5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1">
        <f t="shared" si="3"/>
        <v>31</v>
      </c>
      <c r="B35" s="12" t="s">
        <v>57</v>
      </c>
      <c r="C35" s="12" t="s">
        <v>17</v>
      </c>
      <c r="D35" s="13">
        <v>52</v>
      </c>
      <c r="E35" s="13">
        <v>52</v>
      </c>
      <c r="F35" s="13">
        <v>53</v>
      </c>
      <c r="G35" s="14">
        <f t="shared" si="0"/>
        <v>157</v>
      </c>
      <c r="H35" s="10">
        <f t="shared" si="1"/>
        <v>-5</v>
      </c>
      <c r="I35" s="21" t="s">
        <v>24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1">
        <f t="shared" si="3"/>
        <v>32</v>
      </c>
      <c r="B36" s="12" t="s">
        <v>58</v>
      </c>
      <c r="C36" s="12" t="s">
        <v>38</v>
      </c>
      <c r="D36" s="13">
        <v>53</v>
      </c>
      <c r="E36" s="13">
        <v>51</v>
      </c>
      <c r="F36" s="13">
        <v>53</v>
      </c>
      <c r="G36" s="14">
        <f t="shared" si="0"/>
        <v>157</v>
      </c>
      <c r="H36" s="10">
        <f t="shared" si="1"/>
        <v>-5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1">
        <f t="shared" si="3"/>
        <v>33</v>
      </c>
      <c r="B37" s="12" t="s">
        <v>59</v>
      </c>
      <c r="C37" s="12" t="s">
        <v>26</v>
      </c>
      <c r="D37" s="13">
        <v>51</v>
      </c>
      <c r="E37" s="13">
        <v>52</v>
      </c>
      <c r="F37" s="13">
        <v>55</v>
      </c>
      <c r="G37" s="14">
        <f t="shared" si="0"/>
        <v>158</v>
      </c>
      <c r="H37" s="10">
        <f t="shared" si="1"/>
        <v>-4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1">
        <f t="shared" si="3"/>
        <v>34</v>
      </c>
      <c r="B38" s="12" t="s">
        <v>60</v>
      </c>
      <c r="C38" s="12" t="s">
        <v>26</v>
      </c>
      <c r="D38" s="13">
        <v>54</v>
      </c>
      <c r="E38" s="13">
        <v>50</v>
      </c>
      <c r="F38" s="14"/>
      <c r="G38" s="14">
        <f t="shared" si="0"/>
        <v>104</v>
      </c>
      <c r="H38" s="10">
        <f t="shared" si="1"/>
        <v>-4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1">
        <f t="shared" si="3"/>
        <v>35</v>
      </c>
      <c r="B39" s="12" t="s">
        <v>61</v>
      </c>
      <c r="C39" s="12" t="s">
        <v>62</v>
      </c>
      <c r="D39" s="13">
        <v>56</v>
      </c>
      <c r="E39" s="13">
        <v>49</v>
      </c>
      <c r="F39" s="13">
        <v>53</v>
      </c>
      <c r="G39" s="14">
        <f t="shared" si="0"/>
        <v>158</v>
      </c>
      <c r="H39" s="10">
        <f t="shared" si="1"/>
        <v>-4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1">
        <f t="shared" si="3"/>
        <v>36</v>
      </c>
      <c r="B40" s="12" t="s">
        <v>63</v>
      </c>
      <c r="C40" s="12" t="s">
        <v>17</v>
      </c>
      <c r="D40" s="13">
        <v>51</v>
      </c>
      <c r="E40" s="13">
        <v>57</v>
      </c>
      <c r="F40" s="13">
        <v>50</v>
      </c>
      <c r="G40" s="14">
        <f t="shared" si="0"/>
        <v>158</v>
      </c>
      <c r="H40" s="10">
        <f t="shared" si="1"/>
        <v>-4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1">
        <f t="shared" si="3"/>
        <v>37</v>
      </c>
      <c r="B41" s="15" t="s">
        <v>64</v>
      </c>
      <c r="C41" s="15" t="s">
        <v>32</v>
      </c>
      <c r="D41" s="13">
        <v>51</v>
      </c>
      <c r="E41" s="13">
        <v>50</v>
      </c>
      <c r="F41" s="13">
        <v>58</v>
      </c>
      <c r="G41" s="14">
        <f t="shared" si="0"/>
        <v>159</v>
      </c>
      <c r="H41" s="10">
        <f t="shared" si="1"/>
        <v>-3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1">
        <f t="shared" si="3"/>
        <v>38</v>
      </c>
      <c r="B42" s="12" t="s">
        <v>65</v>
      </c>
      <c r="C42" s="12" t="s">
        <v>9</v>
      </c>
      <c r="D42" s="13">
        <v>50</v>
      </c>
      <c r="E42" s="13">
        <v>53</v>
      </c>
      <c r="F42" s="13">
        <v>56</v>
      </c>
      <c r="G42" s="14">
        <f t="shared" si="0"/>
        <v>159</v>
      </c>
      <c r="H42" s="10">
        <f t="shared" si="1"/>
        <v>-3</v>
      </c>
      <c r="I42" s="20"/>
      <c r="J42" s="20"/>
      <c r="K42" s="20"/>
      <c r="L42" s="20"/>
      <c r="M42" s="20"/>
      <c r="N42" s="2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1">
        <f t="shared" si="3"/>
        <v>39</v>
      </c>
      <c r="B43" s="12" t="s">
        <v>66</v>
      </c>
      <c r="C43" s="12" t="s">
        <v>15</v>
      </c>
      <c r="D43" s="13">
        <v>56</v>
      </c>
      <c r="E43" s="13">
        <v>49</v>
      </c>
      <c r="F43" s="13">
        <v>54</v>
      </c>
      <c r="G43" s="14">
        <f t="shared" si="0"/>
        <v>159</v>
      </c>
      <c r="H43" s="10">
        <f t="shared" si="1"/>
        <v>-3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1">
        <f t="shared" si="3"/>
        <v>40</v>
      </c>
      <c r="B44" s="12" t="s">
        <v>67</v>
      </c>
      <c r="C44" s="12" t="s">
        <v>26</v>
      </c>
      <c r="D44" s="13">
        <v>59</v>
      </c>
      <c r="E44" s="13">
        <v>51</v>
      </c>
      <c r="F44" s="13">
        <v>49</v>
      </c>
      <c r="G44" s="14">
        <f t="shared" si="0"/>
        <v>159</v>
      </c>
      <c r="H44" s="10">
        <f t="shared" si="1"/>
        <v>-3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1">
        <f t="shared" si="3"/>
        <v>41</v>
      </c>
      <c r="B45" s="12" t="s">
        <v>68</v>
      </c>
      <c r="C45" s="12" t="s">
        <v>11</v>
      </c>
      <c r="D45" s="13">
        <v>55</v>
      </c>
      <c r="E45" s="13">
        <v>55</v>
      </c>
      <c r="F45" s="13">
        <v>51</v>
      </c>
      <c r="G45" s="14">
        <f t="shared" si="0"/>
        <v>161</v>
      </c>
      <c r="H45" s="10">
        <f t="shared" si="1"/>
        <v>-1</v>
      </c>
      <c r="I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1">
        <f t="shared" si="3"/>
        <v>42</v>
      </c>
      <c r="B46" s="12" t="s">
        <v>69</v>
      </c>
      <c r="C46" s="12" t="s">
        <v>70</v>
      </c>
      <c r="D46" s="13">
        <v>55</v>
      </c>
      <c r="E46" s="13">
        <v>52</v>
      </c>
      <c r="F46" s="13">
        <v>55</v>
      </c>
      <c r="G46" s="14">
        <f t="shared" si="0"/>
        <v>162</v>
      </c>
      <c r="H46" s="10">
        <f t="shared" si="1"/>
        <v>0</v>
      </c>
      <c r="I46" s="22" t="s">
        <v>71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1">
        <f t="shared" si="3"/>
        <v>43</v>
      </c>
      <c r="B47" s="12" t="s">
        <v>72</v>
      </c>
      <c r="C47" s="12" t="s">
        <v>44</v>
      </c>
      <c r="D47" s="13">
        <v>53</v>
      </c>
      <c r="E47" s="13">
        <v>54</v>
      </c>
      <c r="F47" s="13">
        <v>55</v>
      </c>
      <c r="G47" s="14">
        <f t="shared" si="0"/>
        <v>162</v>
      </c>
      <c r="H47" s="10">
        <f t="shared" si="1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1">
        <f t="shared" si="3"/>
        <v>44</v>
      </c>
      <c r="B48" s="12" t="s">
        <v>73</v>
      </c>
      <c r="C48" s="12" t="s">
        <v>9</v>
      </c>
      <c r="D48" s="13">
        <v>54</v>
      </c>
      <c r="E48" s="13">
        <v>57</v>
      </c>
      <c r="F48" s="13">
        <v>51</v>
      </c>
      <c r="G48" s="14">
        <f t="shared" si="0"/>
        <v>162</v>
      </c>
      <c r="H48" s="10">
        <f t="shared" si="1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1">
        <f t="shared" si="3"/>
        <v>45</v>
      </c>
      <c r="B49" s="12" t="s">
        <v>74</v>
      </c>
      <c r="C49" s="12" t="s">
        <v>75</v>
      </c>
      <c r="D49" s="13">
        <v>53</v>
      </c>
      <c r="E49" s="13">
        <v>53</v>
      </c>
      <c r="F49" s="13">
        <v>57</v>
      </c>
      <c r="G49" s="14">
        <f t="shared" si="0"/>
        <v>163</v>
      </c>
      <c r="H49" s="10">
        <f t="shared" si="1"/>
        <v>1</v>
      </c>
      <c r="I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1">
        <f t="shared" si="3"/>
        <v>46</v>
      </c>
      <c r="B50" s="12" t="s">
        <v>76</v>
      </c>
      <c r="C50" s="12" t="s">
        <v>15</v>
      </c>
      <c r="D50" s="13">
        <v>52</v>
      </c>
      <c r="E50" s="13">
        <v>57</v>
      </c>
      <c r="F50" s="13">
        <v>54</v>
      </c>
      <c r="G50" s="14">
        <f t="shared" si="0"/>
        <v>163</v>
      </c>
      <c r="H50" s="10">
        <f t="shared" si="1"/>
        <v>1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1">
        <f t="shared" si="3"/>
        <v>47</v>
      </c>
      <c r="B51" s="12" t="s">
        <v>77</v>
      </c>
      <c r="C51" s="12" t="s">
        <v>78</v>
      </c>
      <c r="D51" s="13">
        <v>54</v>
      </c>
      <c r="E51" s="13">
        <v>56</v>
      </c>
      <c r="F51" s="13">
        <v>53</v>
      </c>
      <c r="G51" s="14">
        <f t="shared" si="0"/>
        <v>163</v>
      </c>
      <c r="H51" s="10">
        <f t="shared" si="1"/>
        <v>1</v>
      </c>
      <c r="I51" s="23"/>
      <c r="J51" s="23"/>
      <c r="K51" s="23"/>
      <c r="L51" s="23"/>
      <c r="M51" s="23"/>
      <c r="N51" s="2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1">
        <f t="shared" si="3"/>
        <v>48</v>
      </c>
      <c r="B52" s="12" t="s">
        <v>79</v>
      </c>
      <c r="C52" s="12" t="s">
        <v>40</v>
      </c>
      <c r="D52" s="13">
        <v>54</v>
      </c>
      <c r="E52" s="13">
        <v>53</v>
      </c>
      <c r="F52" s="13">
        <v>58</v>
      </c>
      <c r="G52" s="14">
        <f t="shared" si="0"/>
        <v>165</v>
      </c>
      <c r="H52" s="10">
        <f t="shared" si="1"/>
        <v>3</v>
      </c>
      <c r="I52" s="25"/>
      <c r="J52" s="25"/>
      <c r="K52" s="25"/>
      <c r="L52" s="25"/>
      <c r="M52" s="25"/>
      <c r="N52" s="2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1">
        <f t="shared" si="3"/>
        <v>49</v>
      </c>
      <c r="B53" s="15" t="s">
        <v>80</v>
      </c>
      <c r="C53" s="12" t="s">
        <v>23</v>
      </c>
      <c r="D53" s="13">
        <v>52</v>
      </c>
      <c r="E53" s="13">
        <v>55</v>
      </c>
      <c r="F53" s="13">
        <v>58</v>
      </c>
      <c r="G53" s="14">
        <f t="shared" si="0"/>
        <v>165</v>
      </c>
      <c r="H53" s="10">
        <f t="shared" si="1"/>
        <v>3</v>
      </c>
      <c r="I53" s="25"/>
      <c r="J53" s="25"/>
      <c r="K53" s="25"/>
      <c r="L53" s="25"/>
      <c r="M53" s="25"/>
      <c r="N53" s="2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1">
        <f t="shared" si="3"/>
        <v>50</v>
      </c>
      <c r="B54" s="12" t="s">
        <v>81</v>
      </c>
      <c r="C54" s="12" t="s">
        <v>82</v>
      </c>
      <c r="D54" s="13">
        <v>52</v>
      </c>
      <c r="E54" s="13">
        <v>57</v>
      </c>
      <c r="F54" s="13">
        <v>56</v>
      </c>
      <c r="G54" s="14">
        <f t="shared" si="0"/>
        <v>165</v>
      </c>
      <c r="H54" s="10">
        <f t="shared" si="1"/>
        <v>3</v>
      </c>
      <c r="I54" s="25"/>
      <c r="J54" s="25"/>
      <c r="K54" s="25"/>
      <c r="L54" s="25"/>
      <c r="M54" s="25"/>
      <c r="N54" s="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1">
        <f t="shared" si="3"/>
        <v>51</v>
      </c>
      <c r="B55" s="12" t="s">
        <v>83</v>
      </c>
      <c r="C55" s="12" t="s">
        <v>84</v>
      </c>
      <c r="D55" s="13">
        <v>56</v>
      </c>
      <c r="E55" s="13">
        <v>53</v>
      </c>
      <c r="F55" s="13">
        <v>57</v>
      </c>
      <c r="G55" s="14">
        <f t="shared" si="0"/>
        <v>166</v>
      </c>
      <c r="H55" s="10">
        <f t="shared" si="1"/>
        <v>4</v>
      </c>
      <c r="I55" s="25"/>
      <c r="J55" s="25"/>
      <c r="K55" s="25"/>
      <c r="L55" s="25"/>
      <c r="M55" s="25"/>
      <c r="N55" s="2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1">
        <f t="shared" si="3"/>
        <v>52</v>
      </c>
      <c r="B56" s="12" t="s">
        <v>85</v>
      </c>
      <c r="C56" s="12" t="s">
        <v>84</v>
      </c>
      <c r="D56" s="13">
        <v>55</v>
      </c>
      <c r="E56" s="13">
        <v>57</v>
      </c>
      <c r="F56" s="13">
        <v>54</v>
      </c>
      <c r="G56" s="14">
        <f t="shared" si="0"/>
        <v>166</v>
      </c>
      <c r="H56" s="10">
        <f t="shared" si="1"/>
        <v>4</v>
      </c>
      <c r="I56" s="25"/>
      <c r="J56" s="25"/>
      <c r="K56" s="25"/>
      <c r="L56" s="25"/>
      <c r="M56" s="25"/>
      <c r="N56" s="2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1">
        <f t="shared" si="3"/>
        <v>53</v>
      </c>
      <c r="B57" s="12" t="s">
        <v>86</v>
      </c>
      <c r="C57" s="12" t="s">
        <v>26</v>
      </c>
      <c r="D57" s="13">
        <v>60</v>
      </c>
      <c r="E57" s="13">
        <v>52</v>
      </c>
      <c r="F57" s="13">
        <v>55</v>
      </c>
      <c r="G57" s="14">
        <f t="shared" si="0"/>
        <v>167</v>
      </c>
      <c r="H57" s="10">
        <f t="shared" si="1"/>
        <v>5</v>
      </c>
      <c r="I57" s="27"/>
      <c r="J57" s="27"/>
      <c r="K57" s="27"/>
      <c r="L57" s="27"/>
      <c r="M57" s="27"/>
      <c r="N57" s="28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1">
        <f t="shared" si="3"/>
        <v>54</v>
      </c>
      <c r="B58" s="12" t="s">
        <v>87</v>
      </c>
      <c r="C58" s="12" t="s">
        <v>88</v>
      </c>
      <c r="D58" s="13">
        <v>54</v>
      </c>
      <c r="E58" s="13">
        <v>58</v>
      </c>
      <c r="F58" s="13">
        <v>56</v>
      </c>
      <c r="G58" s="14">
        <f t="shared" si="0"/>
        <v>168</v>
      </c>
      <c r="H58" s="10">
        <f t="shared" si="1"/>
        <v>6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1">
        <f t="shared" si="3"/>
        <v>55</v>
      </c>
      <c r="B59" s="12" t="s">
        <v>89</v>
      </c>
      <c r="C59" s="12" t="s">
        <v>15</v>
      </c>
      <c r="D59" s="13">
        <v>55</v>
      </c>
      <c r="E59" s="13">
        <v>59</v>
      </c>
      <c r="F59" s="13">
        <v>54</v>
      </c>
      <c r="G59" s="14">
        <f t="shared" si="0"/>
        <v>168</v>
      </c>
      <c r="H59" s="10">
        <f t="shared" si="1"/>
        <v>6</v>
      </c>
      <c r="I59" s="20"/>
      <c r="J59" s="20"/>
      <c r="K59" s="20"/>
      <c r="L59" s="20"/>
      <c r="M59" s="20"/>
      <c r="N59" s="20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1">
        <f t="shared" si="3"/>
        <v>56</v>
      </c>
      <c r="B60" s="12" t="s">
        <v>90</v>
      </c>
      <c r="C60" s="12" t="s">
        <v>78</v>
      </c>
      <c r="D60" s="13">
        <v>59</v>
      </c>
      <c r="E60" s="13">
        <v>55</v>
      </c>
      <c r="F60" s="13">
        <v>54</v>
      </c>
      <c r="G60" s="14">
        <f t="shared" si="0"/>
        <v>168</v>
      </c>
      <c r="H60" s="10">
        <f t="shared" si="1"/>
        <v>6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1">
        <f t="shared" si="3"/>
        <v>57</v>
      </c>
      <c r="B61" s="12" t="s">
        <v>91</v>
      </c>
      <c r="C61" s="12" t="s">
        <v>26</v>
      </c>
      <c r="D61" s="13">
        <v>53</v>
      </c>
      <c r="E61" s="13">
        <v>57</v>
      </c>
      <c r="F61" s="13">
        <v>59</v>
      </c>
      <c r="G61" s="14">
        <f t="shared" si="0"/>
        <v>169</v>
      </c>
      <c r="H61" s="10">
        <f t="shared" si="1"/>
        <v>7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1">
        <f t="shared" si="3"/>
        <v>58</v>
      </c>
      <c r="B62" s="12" t="s">
        <v>92</v>
      </c>
      <c r="C62" s="12" t="s">
        <v>52</v>
      </c>
      <c r="D62" s="13">
        <v>57</v>
      </c>
      <c r="E62" s="13">
        <v>55</v>
      </c>
      <c r="F62" s="13">
        <v>60</v>
      </c>
      <c r="G62" s="14">
        <f t="shared" si="0"/>
        <v>172</v>
      </c>
      <c r="H62" s="10">
        <f t="shared" si="1"/>
        <v>10</v>
      </c>
      <c r="I62" s="10" t="s">
        <v>93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1">
        <f t="shared" si="3"/>
        <v>59</v>
      </c>
      <c r="B63" s="12" t="s">
        <v>94</v>
      </c>
      <c r="C63" s="12" t="s">
        <v>84</v>
      </c>
      <c r="D63" s="13">
        <v>60</v>
      </c>
      <c r="E63" s="13">
        <v>51</v>
      </c>
      <c r="F63" s="13">
        <v>63</v>
      </c>
      <c r="G63" s="14">
        <f t="shared" si="0"/>
        <v>174</v>
      </c>
      <c r="H63" s="10">
        <f t="shared" si="1"/>
        <v>12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1">
        <f t="shared" si="3"/>
        <v>60</v>
      </c>
      <c r="B64" s="12" t="s">
        <v>95</v>
      </c>
      <c r="C64" s="12" t="s">
        <v>84</v>
      </c>
      <c r="D64" s="13">
        <v>54</v>
      </c>
      <c r="E64" s="13">
        <v>61</v>
      </c>
      <c r="F64" s="13">
        <v>59</v>
      </c>
      <c r="G64" s="14">
        <f t="shared" si="0"/>
        <v>174</v>
      </c>
      <c r="H64" s="10">
        <f t="shared" si="1"/>
        <v>12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1">
        <f t="shared" si="3"/>
        <v>61</v>
      </c>
      <c r="B65" s="12" t="s">
        <v>96</v>
      </c>
      <c r="C65" s="12" t="s">
        <v>15</v>
      </c>
      <c r="D65" s="13">
        <v>59</v>
      </c>
      <c r="E65" s="13">
        <v>55</v>
      </c>
      <c r="F65" s="13">
        <v>61</v>
      </c>
      <c r="G65" s="14">
        <f t="shared" si="0"/>
        <v>175</v>
      </c>
      <c r="H65" s="10">
        <f t="shared" si="1"/>
        <v>13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1">
        <f t="shared" si="3"/>
        <v>62</v>
      </c>
      <c r="B66" s="12" t="s">
        <v>97</v>
      </c>
      <c r="C66" s="12" t="s">
        <v>26</v>
      </c>
      <c r="D66" s="13">
        <v>56</v>
      </c>
      <c r="E66" s="13">
        <v>64</v>
      </c>
      <c r="F66" s="13">
        <v>57</v>
      </c>
      <c r="G66" s="13">
        <v>177</v>
      </c>
      <c r="H66" s="10">
        <f t="shared" si="1"/>
        <v>15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1">
        <f t="shared" si="3"/>
        <v>63</v>
      </c>
      <c r="B67" s="12" t="s">
        <v>98</v>
      </c>
      <c r="C67" s="12" t="s">
        <v>84</v>
      </c>
      <c r="D67" s="13">
        <v>54</v>
      </c>
      <c r="E67" s="13">
        <v>65</v>
      </c>
      <c r="F67" s="13">
        <v>64</v>
      </c>
      <c r="G67" s="14">
        <f t="shared" ref="G67:G72" si="4">D67+E67+F67</f>
        <v>183</v>
      </c>
      <c r="H67" s="10">
        <f t="shared" si="1"/>
        <v>21</v>
      </c>
      <c r="I67" s="21" t="s">
        <v>93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1">
        <f t="shared" si="3"/>
        <v>64</v>
      </c>
      <c r="B68" s="12" t="s">
        <v>99</v>
      </c>
      <c r="C68" s="12" t="s">
        <v>84</v>
      </c>
      <c r="D68" s="13">
        <v>62</v>
      </c>
      <c r="E68" s="13">
        <v>59</v>
      </c>
      <c r="F68" s="13">
        <v>63</v>
      </c>
      <c r="G68" s="14">
        <f t="shared" si="4"/>
        <v>184</v>
      </c>
      <c r="H68" s="10">
        <f t="shared" si="1"/>
        <v>22</v>
      </c>
      <c r="I68" s="10" t="s">
        <v>93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1">
        <f t="shared" si="3"/>
        <v>65</v>
      </c>
      <c r="B69" s="12" t="s">
        <v>100</v>
      </c>
      <c r="C69" s="12" t="s">
        <v>84</v>
      </c>
      <c r="D69" s="13">
        <v>61</v>
      </c>
      <c r="E69" s="13">
        <v>65</v>
      </c>
      <c r="F69" s="13">
        <v>62</v>
      </c>
      <c r="G69" s="14">
        <f t="shared" si="4"/>
        <v>188</v>
      </c>
      <c r="H69" s="10">
        <f t="shared" si="1"/>
        <v>26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1">
        <f t="shared" si="3"/>
        <v>66</v>
      </c>
      <c r="B70" s="12" t="s">
        <v>101</v>
      </c>
      <c r="C70" s="12" t="s">
        <v>84</v>
      </c>
      <c r="D70" s="13">
        <v>60</v>
      </c>
      <c r="E70" s="13">
        <v>67</v>
      </c>
      <c r="F70" s="13">
        <v>61</v>
      </c>
      <c r="G70" s="14">
        <f t="shared" si="4"/>
        <v>188</v>
      </c>
      <c r="H70" s="10">
        <f t="shared" si="1"/>
        <v>26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1">
        <f t="shared" si="3"/>
        <v>67</v>
      </c>
      <c r="B71" s="12" t="s">
        <v>102</v>
      </c>
      <c r="C71" s="12" t="s">
        <v>26</v>
      </c>
      <c r="D71" s="13">
        <v>62</v>
      </c>
      <c r="E71" s="13">
        <v>60</v>
      </c>
      <c r="F71" s="13">
        <v>68</v>
      </c>
      <c r="G71" s="14">
        <f t="shared" si="4"/>
        <v>190</v>
      </c>
      <c r="H71" s="10">
        <f t="shared" si="1"/>
        <v>28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1">
        <f t="shared" si="3"/>
        <v>68</v>
      </c>
      <c r="B72" s="12" t="s">
        <v>103</v>
      </c>
      <c r="C72" s="12" t="s">
        <v>15</v>
      </c>
      <c r="D72" s="13">
        <v>77</v>
      </c>
      <c r="E72" s="13">
        <v>67</v>
      </c>
      <c r="F72" s="13">
        <v>76</v>
      </c>
      <c r="G72" s="14">
        <f t="shared" si="4"/>
        <v>220</v>
      </c>
      <c r="H72" s="10">
        <f t="shared" si="1"/>
        <v>58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1">
        <f t="shared" si="3"/>
        <v>69</v>
      </c>
      <c r="B73" s="12" t="s">
        <v>104</v>
      </c>
      <c r="C73" s="12" t="s">
        <v>32</v>
      </c>
      <c r="D73" s="13">
        <v>52</v>
      </c>
      <c r="E73" s="13">
        <v>54</v>
      </c>
      <c r="F73" s="13" t="s">
        <v>105</v>
      </c>
      <c r="G73" s="14"/>
      <c r="H73" s="1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1">
        <f t="shared" si="3"/>
        <v>70</v>
      </c>
      <c r="B74" s="12" t="s">
        <v>106</v>
      </c>
      <c r="C74" s="12" t="s">
        <v>107</v>
      </c>
      <c r="D74" s="13">
        <v>62</v>
      </c>
      <c r="E74" s="13">
        <v>49</v>
      </c>
      <c r="F74" s="13" t="s">
        <v>105</v>
      </c>
      <c r="G74" s="14"/>
      <c r="H74" s="10"/>
      <c r="I74" s="10" t="s">
        <v>93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1">
        <f t="shared" si="3"/>
        <v>71</v>
      </c>
      <c r="B75" s="12" t="s">
        <v>108</v>
      </c>
      <c r="C75" s="12" t="s">
        <v>17</v>
      </c>
      <c r="D75" s="13">
        <v>52</v>
      </c>
      <c r="E75" s="13" t="s">
        <v>109</v>
      </c>
      <c r="F75" s="14"/>
      <c r="G75" s="14"/>
      <c r="H75" s="1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1">
        <f t="shared" si="3"/>
        <v>72</v>
      </c>
      <c r="B76" s="12" t="s">
        <v>110</v>
      </c>
      <c r="C76" s="12" t="s">
        <v>111</v>
      </c>
      <c r="D76" s="13">
        <v>56</v>
      </c>
      <c r="E76" s="13" t="s">
        <v>109</v>
      </c>
      <c r="F76" s="14"/>
      <c r="G76" s="14"/>
      <c r="H76" s="10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4" t="e">
        <f>#REF!+1</f>
        <v>#REF!</v>
      </c>
      <c r="B77" s="12" t="s">
        <v>112</v>
      </c>
      <c r="C77" s="12" t="s">
        <v>113</v>
      </c>
      <c r="D77" s="13" t="s">
        <v>114</v>
      </c>
      <c r="E77" s="14"/>
      <c r="F77" s="14"/>
      <c r="G77" s="14"/>
      <c r="H77" s="10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>
      <c r="A78" s="29" t="e">
        <f t="shared" ref="A78:A79" si="5">A77+1</f>
        <v>#REF!</v>
      </c>
      <c r="B78" s="29" t="s">
        <v>115</v>
      </c>
      <c r="C78" s="29" t="s">
        <v>26</v>
      </c>
      <c r="D78" s="30" t="s">
        <v>116</v>
      </c>
      <c r="E78" s="29"/>
      <c r="F78" s="29"/>
      <c r="G78" s="29"/>
      <c r="H78" s="10"/>
    </row>
    <row r="79" spans="1:26" ht="13.5" customHeight="1">
      <c r="A79" s="14" t="e">
        <f t="shared" si="5"/>
        <v>#REF!</v>
      </c>
      <c r="B79" s="15" t="s">
        <v>117</v>
      </c>
      <c r="C79" s="15" t="s">
        <v>118</v>
      </c>
      <c r="D79" s="13" t="s">
        <v>114</v>
      </c>
      <c r="E79" s="14"/>
      <c r="F79" s="14"/>
      <c r="G79" s="14"/>
      <c r="H79" s="10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4" t="e">
        <f>#REF!+1</f>
        <v>#REF!</v>
      </c>
      <c r="B80" s="12" t="s">
        <v>119</v>
      </c>
      <c r="C80" s="12" t="s">
        <v>13</v>
      </c>
      <c r="D80" s="13" t="s">
        <v>114</v>
      </c>
      <c r="E80" s="14"/>
      <c r="F80" s="14"/>
      <c r="G80" s="14"/>
      <c r="H80" s="10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4" t="e">
        <f t="shared" ref="A81:A86" si="6">A80+1</f>
        <v>#REF!</v>
      </c>
      <c r="B81" s="12" t="s">
        <v>120</v>
      </c>
      <c r="C81" s="12" t="s">
        <v>32</v>
      </c>
      <c r="D81" s="13" t="s">
        <v>114</v>
      </c>
      <c r="E81" s="14"/>
      <c r="F81" s="14"/>
      <c r="G81" s="14"/>
      <c r="H81" s="10"/>
      <c r="I81" s="20"/>
      <c r="J81" s="20"/>
      <c r="K81" s="20"/>
      <c r="L81" s="20"/>
      <c r="M81" s="20"/>
      <c r="N81" s="20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4" t="e">
        <f t="shared" si="6"/>
        <v>#REF!</v>
      </c>
      <c r="B82" s="12" t="s">
        <v>121</v>
      </c>
      <c r="C82" s="12" t="s">
        <v>122</v>
      </c>
      <c r="D82" s="13" t="s">
        <v>114</v>
      </c>
      <c r="E82" s="14"/>
      <c r="F82" s="14"/>
      <c r="G82" s="14"/>
      <c r="H82" s="10"/>
      <c r="I82" s="20"/>
      <c r="J82" s="20"/>
      <c r="K82" s="20"/>
      <c r="L82" s="20"/>
      <c r="M82" s="20"/>
      <c r="N82" s="20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4" t="e">
        <f t="shared" si="6"/>
        <v>#REF!</v>
      </c>
      <c r="B83" s="12" t="s">
        <v>123</v>
      </c>
      <c r="C83" s="12" t="s">
        <v>13</v>
      </c>
      <c r="D83" s="13" t="s">
        <v>114</v>
      </c>
      <c r="E83" s="14"/>
      <c r="F83" s="14"/>
      <c r="G83" s="14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4" t="e">
        <f t="shared" si="6"/>
        <v>#REF!</v>
      </c>
      <c r="B84" s="12" t="s">
        <v>124</v>
      </c>
      <c r="C84" s="12" t="s">
        <v>107</v>
      </c>
      <c r="D84" s="13" t="s">
        <v>114</v>
      </c>
      <c r="E84" s="14"/>
      <c r="F84" s="14"/>
      <c r="G84" s="14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4" t="e">
        <f t="shared" si="6"/>
        <v>#REF!</v>
      </c>
      <c r="B85" s="12" t="s">
        <v>125</v>
      </c>
      <c r="C85" s="12" t="s">
        <v>126</v>
      </c>
      <c r="D85" s="13" t="s">
        <v>114</v>
      </c>
      <c r="E85" s="14"/>
      <c r="F85" s="14"/>
      <c r="G85" s="14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4" t="e">
        <f t="shared" si="6"/>
        <v>#REF!</v>
      </c>
      <c r="B86" s="12" t="s">
        <v>127</v>
      </c>
      <c r="C86" s="12" t="s">
        <v>88</v>
      </c>
      <c r="D86" s="13" t="s">
        <v>114</v>
      </c>
      <c r="E86" s="14"/>
      <c r="F86" s="14"/>
      <c r="G86" s="14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4"/>
      <c r="B87" s="15" t="s">
        <v>128</v>
      </c>
      <c r="C87" s="12"/>
      <c r="D87" s="13"/>
      <c r="E87" s="14"/>
      <c r="F87" s="14"/>
      <c r="G87" s="14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31"/>
      <c r="B88" s="32"/>
      <c r="C88" s="32"/>
      <c r="D88" s="31"/>
      <c r="E88" s="31"/>
      <c r="F88" s="31"/>
      <c r="G88" s="3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3">
    <mergeCell ref="A1:N1"/>
    <mergeCell ref="A2:N2"/>
    <mergeCell ref="A3:N3"/>
  </mergeCells>
  <conditionalFormatting sqref="A5:H76">
    <cfRule type="notContainsBlanks" dxfId="0" priority="1">
      <formula>LEN(TRIM(A5))&gt;0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2016-11-16T16:29:38Z</dcterms:created>
  <dcterms:modified xsi:type="dcterms:W3CDTF">2016-11-16T16:29:38Z</dcterms:modified>
</cp:coreProperties>
</file>