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38" i="1" l="1"/>
  <c r="K38" i="1"/>
  <c r="F38" i="1"/>
  <c r="P37" i="1"/>
  <c r="K37" i="1"/>
  <c r="F37" i="1"/>
  <c r="P36" i="1"/>
  <c r="P35" i="1"/>
  <c r="F35" i="1"/>
  <c r="P34" i="1"/>
  <c r="K34" i="1"/>
  <c r="F34" i="1"/>
  <c r="K33" i="1"/>
  <c r="F33" i="1"/>
  <c r="A33" i="1"/>
  <c r="A34" i="1" s="1"/>
  <c r="A35" i="1" s="1"/>
  <c r="A36" i="1" s="1"/>
  <c r="A37" i="1" s="1"/>
  <c r="A38" i="1" s="1"/>
  <c r="P32" i="1"/>
  <c r="K32" i="1"/>
  <c r="F32" i="1"/>
  <c r="A32" i="1"/>
  <c r="K31" i="1"/>
  <c r="F31" i="1"/>
  <c r="P28" i="1"/>
  <c r="K28" i="1"/>
  <c r="F28" i="1"/>
  <c r="A28" i="1"/>
  <c r="K27" i="1"/>
  <c r="A27" i="1"/>
  <c r="K26" i="1"/>
  <c r="F26" i="1"/>
  <c r="K25" i="1"/>
  <c r="F25" i="1"/>
  <c r="K24" i="1"/>
  <c r="K23" i="1"/>
  <c r="F23" i="1"/>
  <c r="K22" i="1"/>
  <c r="F22" i="1"/>
  <c r="K21" i="1"/>
  <c r="F21" i="1"/>
  <c r="K20" i="1"/>
  <c r="F20" i="1"/>
  <c r="K19" i="1"/>
  <c r="A19" i="1"/>
  <c r="A20" i="1" s="1"/>
  <c r="A21" i="1" s="1"/>
  <c r="A22" i="1" s="1"/>
  <c r="A23" i="1" s="1"/>
  <c r="A24" i="1" s="1"/>
  <c r="A25" i="1" s="1"/>
  <c r="K18" i="1"/>
  <c r="F18" i="1"/>
  <c r="A18" i="1"/>
  <c r="K15" i="1"/>
  <c r="F15" i="1"/>
  <c r="K14" i="1"/>
  <c r="F14" i="1"/>
  <c r="A14" i="1"/>
  <c r="A15" i="1" s="1"/>
  <c r="A13" i="1"/>
  <c r="K12" i="1"/>
  <c r="F12" i="1"/>
  <c r="K11" i="1"/>
  <c r="F11" i="1"/>
  <c r="K10" i="1"/>
  <c r="F10" i="1"/>
  <c r="K9" i="1"/>
  <c r="F9" i="1"/>
  <c r="K8" i="1"/>
  <c r="F7" i="1"/>
  <c r="K6" i="1"/>
  <c r="F6" i="1"/>
  <c r="A6" i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<sst xmlns="http://schemas.openxmlformats.org/spreadsheetml/2006/main" count="200" uniqueCount="101">
  <si>
    <t>PITCH and PUTT UNION of IRELAND</t>
  </si>
  <si>
    <t>LEINSTER LADIES STROKEPLAY CHAMPIONSHIPS 2016</t>
  </si>
  <si>
    <t>FINALS   -- ROCHFORTBRIDGE --  WESTMEATH</t>
  </si>
  <si>
    <t>SUNDAY 26th JUNE   --   36 HOLE STROKEPLAY</t>
  </si>
  <si>
    <t>INTERMEDIATE GRADE</t>
  </si>
  <si>
    <t>R1</t>
  </si>
  <si>
    <t>R2</t>
  </si>
  <si>
    <t>TOT</t>
  </si>
  <si>
    <t>Mary Sherry</t>
  </si>
  <si>
    <t>St. Bridget's</t>
  </si>
  <si>
    <t>Sandra Keogh</t>
  </si>
  <si>
    <t>Lucan</t>
  </si>
  <si>
    <t>Anne Kelly</t>
  </si>
  <si>
    <t>Collinstown</t>
  </si>
  <si>
    <t>Carol Tracey</t>
  </si>
  <si>
    <t>R.G.S.C.</t>
  </si>
  <si>
    <t>NR</t>
  </si>
  <si>
    <t>Miriam Salmon</t>
  </si>
  <si>
    <t>Annie Galvin</t>
  </si>
  <si>
    <t>Tullamore</t>
  </si>
  <si>
    <t>Teresa Fagan</t>
  </si>
  <si>
    <t>Royal Meath</t>
  </si>
  <si>
    <t>Christine McCarthy</t>
  </si>
  <si>
    <t>Geraldine Ryan</t>
  </si>
  <si>
    <t>Ferbane</t>
  </si>
  <si>
    <t>Bernie Dunne</t>
  </si>
  <si>
    <t>Laura Whelan</t>
  </si>
  <si>
    <t>Old County</t>
  </si>
  <si>
    <t>Mary Fullam</t>
  </si>
  <si>
    <t>Shandon</t>
  </si>
  <si>
    <t>Esther Martin</t>
  </si>
  <si>
    <t>Ryston</t>
  </si>
  <si>
    <t>Noreen Myles</t>
  </si>
  <si>
    <t>Gaeil Colmcille</t>
  </si>
  <si>
    <t>Siobhan McDonnell</t>
  </si>
  <si>
    <t>Marise Carroll</t>
  </si>
  <si>
    <t>Anne-Marie Farrell</t>
  </si>
  <si>
    <t>Evelyn O'Gorman</t>
  </si>
  <si>
    <t>Eileen Guerin</t>
  </si>
  <si>
    <t>Marie Dooley</t>
  </si>
  <si>
    <t>JUNIOR GRADE</t>
  </si>
  <si>
    <t>Theresa O'Keeffe</t>
  </si>
  <si>
    <t>Mildred Kelly</t>
  </si>
  <si>
    <t>Custume</t>
  </si>
  <si>
    <t>Brenda O'Connor</t>
  </si>
  <si>
    <t>Glenville</t>
  </si>
  <si>
    <t>Lynda Carton</t>
  </si>
  <si>
    <t>Kilbeggan</t>
  </si>
  <si>
    <t>Kathleen O'Lone</t>
  </si>
  <si>
    <t>Ina O'Donnell</t>
  </si>
  <si>
    <t>Gowran</t>
  </si>
  <si>
    <t>Dina Dillon</t>
  </si>
  <si>
    <t>Mary McKenna</t>
  </si>
  <si>
    <t>Mary Nally</t>
  </si>
  <si>
    <t>Christine Mulvey</t>
  </si>
  <si>
    <t>Dina Carton</t>
  </si>
  <si>
    <t>Audrey Donnelly</t>
  </si>
  <si>
    <t>McBride</t>
  </si>
  <si>
    <t>Emma Hanlon</t>
  </si>
  <si>
    <t>McDonagh</t>
  </si>
  <si>
    <t>Eileen McCabe</t>
  </si>
  <si>
    <t>Chrissie Keating</t>
  </si>
  <si>
    <t>Catherine Fox</t>
  </si>
  <si>
    <t>Breda Boyle</t>
  </si>
  <si>
    <t>Patsy Kirk</t>
  </si>
  <si>
    <t>Mary Sheerin</t>
  </si>
  <si>
    <t>Stasia Heaphy</t>
  </si>
  <si>
    <t>Marie Power</t>
  </si>
  <si>
    <t>Ann Minogue</t>
  </si>
  <si>
    <t>Margaret Muldoon</t>
  </si>
  <si>
    <t>Stackallen</t>
  </si>
  <si>
    <t>SENIOR GRADE</t>
  </si>
  <si>
    <t>Pauline Balfe</t>
  </si>
  <si>
    <t>Phil Condron</t>
  </si>
  <si>
    <t>Rose Kelly</t>
  </si>
  <si>
    <t>Liz Quinn</t>
  </si>
  <si>
    <t>Claire Keely</t>
  </si>
  <si>
    <t>Glenda Hoey</t>
  </si>
  <si>
    <t>Christine Byrne</t>
  </si>
  <si>
    <t>Linda Thomson</t>
  </si>
  <si>
    <t>Barbara Furlong</t>
  </si>
  <si>
    <t>Mairead O'Toole</t>
  </si>
  <si>
    <t>Poulaphouca</t>
  </si>
  <si>
    <t>Margaret Hogan</t>
  </si>
  <si>
    <t>Geraldine Ward</t>
  </si>
  <si>
    <t>Portmarnock</t>
  </si>
  <si>
    <t>Denise Pyke</t>
  </si>
  <si>
    <t>Marian Courtney</t>
  </si>
  <si>
    <t>Tracey Redmond</t>
  </si>
  <si>
    <t>Erry</t>
  </si>
  <si>
    <t>Margaret Keogh</t>
  </si>
  <si>
    <t>Ger Holland</t>
  </si>
  <si>
    <t>Mary Donnelly</t>
  </si>
  <si>
    <t>Tara Dillon</t>
  </si>
  <si>
    <t>Siobhan Keely</t>
  </si>
  <si>
    <t>Helen Greagsbey</t>
  </si>
  <si>
    <t>Fairview C.Y.</t>
  </si>
  <si>
    <t>Maree O'Toole</t>
  </si>
  <si>
    <t>Sheelagh Elmes</t>
  </si>
  <si>
    <t>© Copyright Pitch and Putt Union of Ireland 2016</t>
  </si>
  <si>
    <t>*** PLEASE AVOID SLOW PLAY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</si>
</sst>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8">
    <font>
      <sz val="11"/>
      <color rgb="FF000000"/>
      <name val="Calibri"/>
    </font>
    <font>
      <b/>
      <sz val="20"/>
      <name val="Stonesans"/>
    </font>
    <font>
      <sz val="11"/>
      <name val="Calibri"/>
    </font>
    <font>
      <b/>
      <sz val="14"/>
      <name val="Stonesans"/>
    </font>
    <font>
      <b/>
      <sz val="10"/>
      <color rgb="FFFFFFFF"/>
      <name val="Arial"/>
    </font>
    <font>
      <sz val="10"/>
      <name val="Arial"/>
    </font>
    <font>
      <sz val="10"/>
      <color rgb="FF000000"/>
      <name val="Arial"/>
    </font>
    <font>
      <b/>
      <sz val="14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008000"/>
        <bgColor rgb="FF008000"/>
      </patternFill>
    </fill>
    <fill>
      <patternFill patternType="solid">
        <fgColor rgb="FFD6E3BC"/>
        <bgColor rgb="FFD6E3BC"/>
      </patternFill>
    </fill>
  </fills>
  <borders count="2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5" fillId="5" borderId="11" xfId="0" applyFont="1" applyFill="1" applyBorder="1"/>
    <xf numFmtId="0" fontId="5" fillId="5" borderId="11" xfId="0" applyFont="1" applyFill="1" applyBorder="1" applyAlignment="1"/>
    <xf numFmtId="0" fontId="6" fillId="5" borderId="11" xfId="0" applyFont="1" applyFill="1" applyBorder="1" applyAlignment="1"/>
    <xf numFmtId="0" fontId="6" fillId="5" borderId="12" xfId="0" applyFont="1" applyFill="1" applyBorder="1"/>
    <xf numFmtId="0" fontId="5" fillId="5" borderId="13" xfId="0" applyFont="1" applyFill="1" applyBorder="1"/>
    <xf numFmtId="0" fontId="5" fillId="5" borderId="12" xfId="0" applyFont="1" applyFill="1" applyBorder="1"/>
    <xf numFmtId="0" fontId="5" fillId="5" borderId="14" xfId="0" applyFont="1" applyFill="1" applyBorder="1"/>
    <xf numFmtId="0" fontId="5" fillId="5" borderId="15" xfId="0" applyFont="1" applyFill="1" applyBorder="1"/>
    <xf numFmtId="0" fontId="5" fillId="5" borderId="16" xfId="0" applyFont="1" applyFill="1" applyBorder="1"/>
    <xf numFmtId="0" fontId="5" fillId="5" borderId="17" xfId="0" applyFont="1" applyFill="1" applyBorder="1" applyAlignment="1"/>
    <xf numFmtId="0" fontId="5" fillId="5" borderId="18" xfId="0" applyFont="1" applyFill="1" applyBorder="1"/>
    <xf numFmtId="0" fontId="5" fillId="5" borderId="15" xfId="0" applyFont="1" applyFill="1" applyBorder="1" applyAlignment="1"/>
    <xf numFmtId="0" fontId="5" fillId="5" borderId="19" xfId="0" applyFont="1" applyFill="1" applyBorder="1"/>
    <xf numFmtId="0" fontId="5" fillId="5" borderId="22" xfId="0" applyFont="1" applyFill="1" applyBorder="1"/>
    <xf numFmtId="0" fontId="5" fillId="5" borderId="17" xfId="0" applyFont="1" applyFill="1" applyBorder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4" xfId="0" applyFont="1" applyFill="1" applyBorder="1" applyAlignment="1"/>
    <xf numFmtId="0" fontId="5" fillId="5" borderId="25" xfId="0" applyFont="1" applyFill="1" applyBorder="1"/>
    <xf numFmtId="0" fontId="5" fillId="5" borderId="25" xfId="0" applyFont="1" applyFill="1" applyBorder="1" applyAlignment="1"/>
    <xf numFmtId="0" fontId="5" fillId="5" borderId="26" xfId="0" applyFont="1" applyFill="1" applyBorder="1"/>
    <xf numFmtId="0" fontId="5" fillId="5" borderId="27" xfId="0" applyFont="1" applyFill="1" applyBorder="1"/>
    <xf numFmtId="0" fontId="0" fillId="2" borderId="0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0" borderId="0" xfId="0" applyFont="1"/>
    <xf numFmtId="0" fontId="0" fillId="2" borderId="20" xfId="0" applyFont="1" applyFill="1" applyBorder="1" applyAlignment="1">
      <alignment horizontal="center" vertical="center"/>
    </xf>
    <xf numFmtId="0" fontId="2" fillId="0" borderId="20" xfId="0" applyFont="1" applyBorder="1"/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0" borderId="21" xfId="0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5" fontId="3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28575</xdr:rowOff>
    </xdr:from>
    <xdr:to>
      <xdr:col>15</xdr:col>
      <xdr:colOff>180975</xdr:colOff>
      <xdr:row>3</xdr:row>
      <xdr:rowOff>209550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10191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287654</xdr:colOff>
      <xdr:row>0</xdr:row>
      <xdr:rowOff>15240</xdr:rowOff>
    </xdr:from>
    <xdr:to>
      <xdr:col>1</xdr:col>
      <xdr:colOff>693419</xdr:colOff>
      <xdr:row>4</xdr:row>
      <xdr:rowOff>1905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7654" y="15240"/>
          <a:ext cx="741045" cy="104584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showGridLines="0" tabSelected="1" workbookViewId="0">
      <selection activeCell="F37" sqref="F37"/>
    </sheetView>
  </sheetViews>
  <sheetFormatPr defaultColWidth="15.109375" defaultRowHeight="15" customHeight="1"/>
  <cols>
    <col min="1" max="1" width="5.5546875" bestFit="1" customWidth="1"/>
    <col min="2" max="2" width="22" customWidth="1"/>
    <col min="3" max="3" width="16.6640625" customWidth="1"/>
    <col min="4" max="6" width="4.109375" customWidth="1"/>
    <col min="7" max="7" width="24" customWidth="1"/>
    <col min="8" max="8" width="16.6640625" customWidth="1"/>
    <col min="9" max="11" width="4.109375" customWidth="1"/>
    <col min="12" max="12" width="22.6640625" customWidth="1"/>
    <col min="13" max="13" width="16" customWidth="1"/>
    <col min="14" max="16" width="4.109375" customWidth="1"/>
    <col min="17" max="26" width="7" customWidth="1"/>
  </cols>
  <sheetData>
    <row r="1" spans="1:16" ht="24.75" customHeight="1">
      <c r="A1" s="49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42"/>
    </row>
    <row r="2" spans="1:16" ht="24" customHeight="1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6" ht="17.25" customHeight="1">
      <c r="A3" s="53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ht="18" customHeight="1">
      <c r="A4" s="5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 ht="15" customHeight="1">
      <c r="A5" s="48" t="s">
        <v>4</v>
      </c>
      <c r="B5" s="37"/>
      <c r="C5" s="37"/>
      <c r="D5" s="1" t="s">
        <v>5</v>
      </c>
      <c r="E5" s="1" t="s">
        <v>6</v>
      </c>
      <c r="F5" s="1" t="s">
        <v>7</v>
      </c>
      <c r="G5" s="46"/>
      <c r="H5" s="47"/>
      <c r="I5" s="1" t="s">
        <v>5</v>
      </c>
      <c r="J5" s="1" t="s">
        <v>6</v>
      </c>
      <c r="K5" s="1" t="s">
        <v>7</v>
      </c>
      <c r="L5" s="46"/>
      <c r="M5" s="47"/>
      <c r="N5" s="1" t="s">
        <v>5</v>
      </c>
      <c r="O5" s="1" t="s">
        <v>6</v>
      </c>
      <c r="P5" s="2" t="s">
        <v>7</v>
      </c>
    </row>
    <row r="6" spans="1:16" ht="14.25" customHeight="1">
      <c r="A6" s="3">
        <f>9.3</f>
        <v>9.3000000000000007</v>
      </c>
      <c r="B6" s="4" t="s">
        <v>8</v>
      </c>
      <c r="C6" s="4" t="s">
        <v>9</v>
      </c>
      <c r="D6" s="5">
        <v>57</v>
      </c>
      <c r="E6" s="6">
        <v>58</v>
      </c>
      <c r="F6" s="7">
        <f>D6+E6</f>
        <v>115</v>
      </c>
      <c r="G6" s="8" t="s">
        <v>10</v>
      </c>
      <c r="H6" s="8" t="s">
        <v>11</v>
      </c>
      <c r="I6" s="5">
        <v>51</v>
      </c>
      <c r="J6" s="5">
        <v>56</v>
      </c>
      <c r="K6" s="9">
        <f>SUM(I6:J6)</f>
        <v>107</v>
      </c>
      <c r="L6" s="8"/>
      <c r="M6" s="10"/>
      <c r="N6" s="11"/>
      <c r="O6" s="11"/>
      <c r="P6" s="9"/>
    </row>
    <row r="7" spans="1:16" ht="14.25" customHeight="1">
      <c r="A7" s="3">
        <f t="shared" ref="A7:A11" si="0">A6+0.05</f>
        <v>9.3500000000000014</v>
      </c>
      <c r="B7" s="12" t="s">
        <v>12</v>
      </c>
      <c r="C7" s="12" t="s">
        <v>13</v>
      </c>
      <c r="D7" s="13">
        <v>63</v>
      </c>
      <c r="E7" s="13">
        <v>61</v>
      </c>
      <c r="F7" s="11">
        <f>SUM(D7:E7)</f>
        <v>124</v>
      </c>
      <c r="G7" s="14" t="s">
        <v>14</v>
      </c>
      <c r="H7" s="14" t="s">
        <v>15</v>
      </c>
      <c r="I7" s="13" t="s">
        <v>16</v>
      </c>
      <c r="J7" s="13" t="s">
        <v>16</v>
      </c>
      <c r="K7" s="15" t="s">
        <v>16</v>
      </c>
      <c r="L7" s="14"/>
      <c r="M7" s="16"/>
      <c r="N7" s="11"/>
      <c r="O7" s="11"/>
      <c r="P7" s="11"/>
    </row>
    <row r="8" spans="1:16" ht="14.25" customHeight="1">
      <c r="A8" s="3">
        <f t="shared" si="0"/>
        <v>9.4000000000000021</v>
      </c>
      <c r="B8" s="12" t="s">
        <v>17</v>
      </c>
      <c r="C8" s="12" t="s">
        <v>15</v>
      </c>
      <c r="D8" s="13" t="s">
        <v>16</v>
      </c>
      <c r="E8" s="13" t="s">
        <v>16</v>
      </c>
      <c r="F8" s="15" t="s">
        <v>16</v>
      </c>
      <c r="G8" s="14" t="s">
        <v>18</v>
      </c>
      <c r="H8" s="14" t="s">
        <v>19</v>
      </c>
      <c r="I8" s="13">
        <v>66</v>
      </c>
      <c r="J8" s="13">
        <v>58</v>
      </c>
      <c r="K8" s="11">
        <f t="shared" ref="K8:K12" si="1">SUM(I8:J8)</f>
        <v>124</v>
      </c>
      <c r="L8" s="14"/>
      <c r="M8" s="16"/>
      <c r="N8" s="11"/>
      <c r="O8" s="11"/>
      <c r="P8" s="11"/>
    </row>
    <row r="9" spans="1:16" ht="14.25" customHeight="1">
      <c r="A9" s="3">
        <f t="shared" si="0"/>
        <v>9.4500000000000028</v>
      </c>
      <c r="B9" s="12" t="s">
        <v>20</v>
      </c>
      <c r="C9" s="12" t="s">
        <v>21</v>
      </c>
      <c r="D9" s="13">
        <v>58</v>
      </c>
      <c r="E9" s="13">
        <v>64</v>
      </c>
      <c r="F9" s="11">
        <f t="shared" ref="F9:F15" si="2">SUM(D9:E9)</f>
        <v>122</v>
      </c>
      <c r="G9" s="14" t="s">
        <v>22</v>
      </c>
      <c r="H9" s="14" t="s">
        <v>19</v>
      </c>
      <c r="I9" s="13">
        <v>63</v>
      </c>
      <c r="J9" s="13">
        <v>57</v>
      </c>
      <c r="K9" s="11">
        <f t="shared" si="1"/>
        <v>120</v>
      </c>
      <c r="L9" s="14"/>
      <c r="M9" s="16"/>
      <c r="N9" s="11"/>
      <c r="O9" s="11"/>
      <c r="P9" s="11"/>
    </row>
    <row r="10" spans="1:16" ht="14.25" customHeight="1">
      <c r="A10" s="3">
        <f t="shared" si="0"/>
        <v>9.5000000000000036</v>
      </c>
      <c r="B10" s="12" t="s">
        <v>23</v>
      </c>
      <c r="C10" s="12" t="s">
        <v>24</v>
      </c>
      <c r="D10" s="13">
        <v>65</v>
      </c>
      <c r="E10" s="13">
        <v>61</v>
      </c>
      <c r="F10" s="11">
        <f t="shared" si="2"/>
        <v>126</v>
      </c>
      <c r="G10" s="14" t="s">
        <v>25</v>
      </c>
      <c r="H10" s="14" t="s">
        <v>9</v>
      </c>
      <c r="I10" s="13">
        <v>63</v>
      </c>
      <c r="J10" s="13">
        <v>64</v>
      </c>
      <c r="K10" s="11">
        <f t="shared" si="1"/>
        <v>127</v>
      </c>
      <c r="L10" s="14"/>
      <c r="M10" s="16"/>
      <c r="N10" s="11"/>
      <c r="O10" s="11"/>
      <c r="P10" s="11"/>
    </row>
    <row r="11" spans="1:16" ht="14.25" customHeight="1">
      <c r="A11" s="3">
        <f t="shared" si="0"/>
        <v>9.5500000000000043</v>
      </c>
      <c r="B11" s="12" t="s">
        <v>26</v>
      </c>
      <c r="C11" s="12" t="s">
        <v>27</v>
      </c>
      <c r="D11" s="13">
        <v>66</v>
      </c>
      <c r="E11" s="13">
        <v>57</v>
      </c>
      <c r="F11" s="11">
        <f t="shared" si="2"/>
        <v>123</v>
      </c>
      <c r="G11" s="14" t="s">
        <v>28</v>
      </c>
      <c r="H11" s="14" t="s">
        <v>29</v>
      </c>
      <c r="I11" s="13">
        <v>61</v>
      </c>
      <c r="J11" s="13">
        <v>57</v>
      </c>
      <c r="K11" s="11">
        <f t="shared" si="1"/>
        <v>118</v>
      </c>
      <c r="L11" s="14"/>
      <c r="M11" s="16"/>
      <c r="N11" s="11"/>
      <c r="O11" s="11"/>
      <c r="P11" s="11"/>
    </row>
    <row r="12" spans="1:16" ht="14.25" customHeight="1">
      <c r="A12" s="3">
        <v>10</v>
      </c>
      <c r="B12" s="12" t="s">
        <v>30</v>
      </c>
      <c r="C12" s="12" t="s">
        <v>31</v>
      </c>
      <c r="D12" s="13">
        <v>64</v>
      </c>
      <c r="E12" s="13">
        <v>65</v>
      </c>
      <c r="F12" s="11">
        <f t="shared" si="2"/>
        <v>129</v>
      </c>
      <c r="G12" s="14" t="s">
        <v>32</v>
      </c>
      <c r="H12" s="14" t="s">
        <v>33</v>
      </c>
      <c r="I12" s="13">
        <v>68</v>
      </c>
      <c r="J12" s="13">
        <v>66</v>
      </c>
      <c r="K12" s="11">
        <f t="shared" si="1"/>
        <v>134</v>
      </c>
      <c r="L12" s="14"/>
      <c r="M12" s="16"/>
      <c r="N12" s="11"/>
      <c r="O12" s="11"/>
      <c r="P12" s="11"/>
    </row>
    <row r="13" spans="1:16" ht="14.25" customHeight="1">
      <c r="A13" s="3">
        <f t="shared" ref="A13:A15" si="3">A12+0.05</f>
        <v>10.050000000000001</v>
      </c>
      <c r="B13" s="12" t="s">
        <v>34</v>
      </c>
      <c r="C13" s="12" t="s">
        <v>11</v>
      </c>
      <c r="D13" s="13">
        <v>62</v>
      </c>
      <c r="E13" s="13" t="s">
        <v>16</v>
      </c>
      <c r="F13" s="11" t="s">
        <v>16</v>
      </c>
      <c r="G13" s="14" t="s">
        <v>35</v>
      </c>
      <c r="H13" s="14" t="s">
        <v>15</v>
      </c>
      <c r="I13" s="13" t="s">
        <v>16</v>
      </c>
      <c r="J13" s="13" t="s">
        <v>16</v>
      </c>
      <c r="K13" s="15" t="s">
        <v>16</v>
      </c>
      <c r="L13" s="14"/>
      <c r="M13" s="16"/>
      <c r="N13" s="11"/>
      <c r="O13" s="11"/>
      <c r="P13" s="11"/>
    </row>
    <row r="14" spans="1:16" ht="14.25" customHeight="1">
      <c r="A14" s="3">
        <f t="shared" si="3"/>
        <v>10.100000000000001</v>
      </c>
      <c r="B14" s="12" t="s">
        <v>36</v>
      </c>
      <c r="C14" s="12" t="s">
        <v>24</v>
      </c>
      <c r="D14" s="13">
        <v>59</v>
      </c>
      <c r="E14" s="13">
        <v>59</v>
      </c>
      <c r="F14" s="11">
        <f t="shared" si="2"/>
        <v>118</v>
      </c>
      <c r="G14" s="14" t="s">
        <v>37</v>
      </c>
      <c r="H14" s="14" t="s">
        <v>11</v>
      </c>
      <c r="I14" s="13">
        <v>60</v>
      </c>
      <c r="J14" s="13">
        <v>57</v>
      </c>
      <c r="K14" s="11">
        <f t="shared" ref="K14:K15" si="4">SUM(I14:J14)</f>
        <v>117</v>
      </c>
      <c r="L14" s="14"/>
      <c r="M14" s="16"/>
      <c r="N14" s="11"/>
      <c r="O14" s="11"/>
      <c r="P14" s="11"/>
    </row>
    <row r="15" spans="1:16" ht="15" customHeight="1">
      <c r="A15" s="3">
        <f t="shared" si="3"/>
        <v>10.150000000000002</v>
      </c>
      <c r="B15" s="12" t="s">
        <v>38</v>
      </c>
      <c r="C15" s="12" t="s">
        <v>24</v>
      </c>
      <c r="D15" s="13">
        <v>62</v>
      </c>
      <c r="E15" s="13">
        <v>60</v>
      </c>
      <c r="F15" s="11">
        <f t="shared" si="2"/>
        <v>122</v>
      </c>
      <c r="G15" s="14" t="s">
        <v>39</v>
      </c>
      <c r="H15" s="14" t="s">
        <v>15</v>
      </c>
      <c r="I15" s="13">
        <v>65</v>
      </c>
      <c r="J15" s="13">
        <v>59</v>
      </c>
      <c r="K15" s="11">
        <f t="shared" si="4"/>
        <v>124</v>
      </c>
      <c r="L15" s="14"/>
      <c r="M15" s="16"/>
      <c r="N15" s="11"/>
      <c r="O15" s="11"/>
      <c r="P15" s="11"/>
    </row>
    <row r="16" spans="1:16" ht="15" customHeight="1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5" customHeight="1">
      <c r="A17" s="36" t="s">
        <v>40</v>
      </c>
      <c r="B17" s="37"/>
      <c r="C17" s="37"/>
      <c r="D17" s="1" t="s">
        <v>5</v>
      </c>
      <c r="E17" s="1" t="s">
        <v>6</v>
      </c>
      <c r="F17" s="1" t="s">
        <v>7</v>
      </c>
      <c r="G17" s="39"/>
      <c r="H17" s="40"/>
      <c r="I17" s="1" t="s">
        <v>5</v>
      </c>
      <c r="J17" s="1" t="s">
        <v>6</v>
      </c>
      <c r="K17" s="1" t="s">
        <v>7</v>
      </c>
      <c r="L17" s="39"/>
      <c r="M17" s="40"/>
      <c r="N17" s="1" t="s">
        <v>5</v>
      </c>
      <c r="O17" s="1" t="s">
        <v>6</v>
      </c>
      <c r="P17" s="2" t="s">
        <v>7</v>
      </c>
    </row>
    <row r="18" spans="1:16" ht="14.25" customHeight="1">
      <c r="A18" s="3">
        <f>10.2</f>
        <v>10.199999999999999</v>
      </c>
      <c r="B18" s="4" t="s">
        <v>41</v>
      </c>
      <c r="C18" s="4" t="s">
        <v>31</v>
      </c>
      <c r="D18" s="5">
        <v>65</v>
      </c>
      <c r="E18" s="5">
        <v>63</v>
      </c>
      <c r="F18" s="9">
        <f>SUM(D18:E18)</f>
        <v>128</v>
      </c>
      <c r="G18" s="8" t="s">
        <v>42</v>
      </c>
      <c r="H18" s="8" t="s">
        <v>43</v>
      </c>
      <c r="I18" s="15">
        <v>63</v>
      </c>
      <c r="J18" s="5">
        <v>66</v>
      </c>
      <c r="K18" s="9">
        <f t="shared" ref="K18:K28" si="5">SUM(I18:J18)</f>
        <v>129</v>
      </c>
      <c r="L18" s="8"/>
      <c r="M18" s="10"/>
      <c r="N18" s="11"/>
      <c r="O18" s="11"/>
      <c r="P18" s="17"/>
    </row>
    <row r="19" spans="1:16" ht="14.25" customHeight="1">
      <c r="A19" s="3">
        <f t="shared" ref="A19:A25" si="6">A18+0.05</f>
        <v>10.25</v>
      </c>
      <c r="B19" s="12" t="s">
        <v>44</v>
      </c>
      <c r="C19" s="12" t="s">
        <v>45</v>
      </c>
      <c r="D19" s="13" t="s">
        <v>16</v>
      </c>
      <c r="E19" s="13" t="s">
        <v>16</v>
      </c>
      <c r="F19" s="15" t="s">
        <v>16</v>
      </c>
      <c r="G19" s="14" t="s">
        <v>46</v>
      </c>
      <c r="H19" s="14" t="s">
        <v>47</v>
      </c>
      <c r="I19" s="15">
        <v>68</v>
      </c>
      <c r="J19" s="13">
        <v>61</v>
      </c>
      <c r="K19" s="11">
        <f t="shared" si="5"/>
        <v>129</v>
      </c>
      <c r="L19" s="14"/>
      <c r="M19" s="16"/>
      <c r="N19" s="11"/>
      <c r="O19" s="11"/>
      <c r="P19" s="17"/>
    </row>
    <row r="20" spans="1:16" ht="14.25" customHeight="1">
      <c r="A20" s="3">
        <f t="shared" si="6"/>
        <v>10.3</v>
      </c>
      <c r="B20" s="12" t="s">
        <v>48</v>
      </c>
      <c r="C20" s="12" t="s">
        <v>24</v>
      </c>
      <c r="D20" s="13">
        <v>66</v>
      </c>
      <c r="E20" s="13">
        <v>61</v>
      </c>
      <c r="F20" s="11">
        <f t="shared" ref="F20:F23" si="7">SUM(D20:E20)</f>
        <v>127</v>
      </c>
      <c r="G20" s="14" t="s">
        <v>49</v>
      </c>
      <c r="H20" s="14" t="s">
        <v>50</v>
      </c>
      <c r="I20" s="15">
        <v>69</v>
      </c>
      <c r="J20" s="13">
        <v>68</v>
      </c>
      <c r="K20" s="11">
        <f t="shared" si="5"/>
        <v>137</v>
      </c>
      <c r="L20" s="14"/>
      <c r="M20" s="16"/>
      <c r="N20" s="11"/>
      <c r="O20" s="11"/>
      <c r="P20" s="17"/>
    </row>
    <row r="21" spans="1:16" ht="14.25" customHeight="1">
      <c r="A21" s="3">
        <f t="shared" si="6"/>
        <v>10.350000000000001</v>
      </c>
      <c r="B21" s="12" t="s">
        <v>51</v>
      </c>
      <c r="C21" s="12" t="s">
        <v>9</v>
      </c>
      <c r="D21" s="13">
        <v>67</v>
      </c>
      <c r="E21" s="13">
        <v>64</v>
      </c>
      <c r="F21" s="11">
        <f t="shared" si="7"/>
        <v>131</v>
      </c>
      <c r="G21" s="14" t="s">
        <v>52</v>
      </c>
      <c r="H21" s="14" t="s">
        <v>24</v>
      </c>
      <c r="I21" s="15">
        <v>58</v>
      </c>
      <c r="J21" s="13">
        <v>62</v>
      </c>
      <c r="K21" s="11">
        <f t="shared" si="5"/>
        <v>120</v>
      </c>
      <c r="L21" s="14"/>
      <c r="M21" s="16"/>
      <c r="N21" s="11"/>
      <c r="O21" s="11"/>
      <c r="P21" s="17"/>
    </row>
    <row r="22" spans="1:16" ht="14.25" customHeight="1">
      <c r="A22" s="3">
        <f t="shared" si="6"/>
        <v>10.400000000000002</v>
      </c>
      <c r="B22" s="12" t="s">
        <v>53</v>
      </c>
      <c r="C22" s="12" t="s">
        <v>24</v>
      </c>
      <c r="D22" s="13">
        <v>70</v>
      </c>
      <c r="E22" s="13">
        <v>69</v>
      </c>
      <c r="F22" s="11">
        <f t="shared" si="7"/>
        <v>139</v>
      </c>
      <c r="G22" s="14" t="s">
        <v>54</v>
      </c>
      <c r="H22" s="14" t="s">
        <v>45</v>
      </c>
      <c r="I22" s="15">
        <v>63</v>
      </c>
      <c r="J22" s="13">
        <v>65</v>
      </c>
      <c r="K22" s="11">
        <f t="shared" si="5"/>
        <v>128</v>
      </c>
      <c r="L22" s="14"/>
      <c r="M22" s="16"/>
      <c r="N22" s="11"/>
      <c r="O22" s="11"/>
      <c r="P22" s="17"/>
    </row>
    <row r="23" spans="1:16" ht="14.25" customHeight="1">
      <c r="A23" s="3">
        <f t="shared" si="6"/>
        <v>10.450000000000003</v>
      </c>
      <c r="B23" s="12" t="s">
        <v>55</v>
      </c>
      <c r="C23" s="12" t="s">
        <v>47</v>
      </c>
      <c r="D23" s="13">
        <v>72</v>
      </c>
      <c r="E23" s="13">
        <v>72</v>
      </c>
      <c r="F23" s="11">
        <f t="shared" si="7"/>
        <v>144</v>
      </c>
      <c r="G23" s="14" t="s">
        <v>56</v>
      </c>
      <c r="H23" s="14" t="s">
        <v>57</v>
      </c>
      <c r="I23" s="15">
        <v>65</v>
      </c>
      <c r="J23" s="13">
        <v>66</v>
      </c>
      <c r="K23" s="11">
        <f t="shared" si="5"/>
        <v>131</v>
      </c>
      <c r="L23" s="14"/>
      <c r="M23" s="16"/>
      <c r="N23" s="11"/>
      <c r="O23" s="11"/>
      <c r="P23" s="17"/>
    </row>
    <row r="24" spans="1:16" ht="14.25" customHeight="1">
      <c r="A24" s="3">
        <f t="shared" si="6"/>
        <v>10.500000000000004</v>
      </c>
      <c r="B24" s="12" t="s">
        <v>58</v>
      </c>
      <c r="C24" s="12" t="s">
        <v>59</v>
      </c>
      <c r="D24" s="13" t="s">
        <v>16</v>
      </c>
      <c r="E24" s="13" t="s">
        <v>16</v>
      </c>
      <c r="F24" s="15" t="s">
        <v>16</v>
      </c>
      <c r="G24" s="14" t="s">
        <v>60</v>
      </c>
      <c r="H24" s="14" t="s">
        <v>24</v>
      </c>
      <c r="I24" s="15">
        <v>65</v>
      </c>
      <c r="J24" s="13">
        <v>75</v>
      </c>
      <c r="K24" s="11">
        <f t="shared" si="5"/>
        <v>140</v>
      </c>
      <c r="L24" s="14"/>
      <c r="M24" s="16"/>
      <c r="N24" s="11"/>
      <c r="O24" s="11"/>
      <c r="P24" s="17"/>
    </row>
    <row r="25" spans="1:16" ht="14.25" customHeight="1">
      <c r="A25" s="3">
        <f t="shared" si="6"/>
        <v>10.550000000000004</v>
      </c>
      <c r="B25" s="12" t="s">
        <v>61</v>
      </c>
      <c r="C25" s="12" t="s">
        <v>50</v>
      </c>
      <c r="D25" s="13">
        <v>67</v>
      </c>
      <c r="E25" s="13">
        <v>69</v>
      </c>
      <c r="F25" s="11">
        <f t="shared" ref="F25:F26" si="8">SUM(D25:E25)</f>
        <v>136</v>
      </c>
      <c r="G25" s="14" t="s">
        <v>62</v>
      </c>
      <c r="H25" s="14" t="s">
        <v>45</v>
      </c>
      <c r="I25" s="15">
        <v>67</v>
      </c>
      <c r="J25" s="13">
        <v>60</v>
      </c>
      <c r="K25" s="11">
        <f t="shared" si="5"/>
        <v>127</v>
      </c>
      <c r="L25" s="14"/>
      <c r="M25" s="16"/>
      <c r="N25" s="11"/>
      <c r="O25" s="11"/>
      <c r="P25" s="17"/>
    </row>
    <row r="26" spans="1:16" ht="14.25" customHeight="1">
      <c r="A26" s="3">
        <v>11</v>
      </c>
      <c r="B26" s="12" t="s">
        <v>63</v>
      </c>
      <c r="C26" s="12" t="s">
        <v>45</v>
      </c>
      <c r="D26" s="13">
        <v>64</v>
      </c>
      <c r="E26" s="13">
        <v>67</v>
      </c>
      <c r="F26" s="11">
        <f t="shared" si="8"/>
        <v>131</v>
      </c>
      <c r="G26" s="14" t="s">
        <v>64</v>
      </c>
      <c r="H26" s="14" t="s">
        <v>50</v>
      </c>
      <c r="I26" s="15">
        <v>68</v>
      </c>
      <c r="J26" s="13">
        <v>75</v>
      </c>
      <c r="K26" s="11">
        <f t="shared" si="5"/>
        <v>143</v>
      </c>
      <c r="L26" s="14"/>
      <c r="M26" s="16"/>
      <c r="N26" s="11"/>
      <c r="O26" s="11"/>
      <c r="P26" s="17"/>
    </row>
    <row r="27" spans="1:16" ht="14.25" customHeight="1">
      <c r="A27" s="3">
        <f t="shared" ref="A27:A28" si="9">A26+0.05</f>
        <v>11.05</v>
      </c>
      <c r="B27" s="18" t="s">
        <v>65</v>
      </c>
      <c r="C27" s="18" t="s">
        <v>24</v>
      </c>
      <c r="D27" s="13" t="s">
        <v>16</v>
      </c>
      <c r="E27" s="13" t="s">
        <v>16</v>
      </c>
      <c r="F27" s="15" t="s">
        <v>16</v>
      </c>
      <c r="G27" s="11" t="s">
        <v>66</v>
      </c>
      <c r="H27" s="11" t="s">
        <v>50</v>
      </c>
      <c r="I27" s="15">
        <v>66</v>
      </c>
      <c r="J27" s="13">
        <v>65</v>
      </c>
      <c r="K27" s="11">
        <f t="shared" si="5"/>
        <v>131</v>
      </c>
      <c r="L27" s="11"/>
      <c r="M27" s="19"/>
      <c r="N27" s="11"/>
      <c r="O27" s="11"/>
      <c r="P27" s="17"/>
    </row>
    <row r="28" spans="1:16" ht="15" customHeight="1">
      <c r="A28" s="3">
        <f t="shared" si="9"/>
        <v>11.100000000000001</v>
      </c>
      <c r="B28" s="20" t="s">
        <v>67</v>
      </c>
      <c r="C28" s="20" t="s">
        <v>50</v>
      </c>
      <c r="D28" s="21">
        <v>73</v>
      </c>
      <c r="E28" s="21">
        <v>71</v>
      </c>
      <c r="F28" s="22">
        <f>SUM(D28:E28)</f>
        <v>144</v>
      </c>
      <c r="G28" s="22" t="s">
        <v>68</v>
      </c>
      <c r="H28" s="22" t="s">
        <v>24</v>
      </c>
      <c r="I28" s="23">
        <v>59</v>
      </c>
      <c r="J28" s="21">
        <v>64</v>
      </c>
      <c r="K28" s="22">
        <f t="shared" si="5"/>
        <v>123</v>
      </c>
      <c r="L28" s="22" t="s">
        <v>69</v>
      </c>
      <c r="M28" s="24" t="s">
        <v>70</v>
      </c>
      <c r="N28" s="23">
        <v>69</v>
      </c>
      <c r="O28" s="23">
        <v>68</v>
      </c>
      <c r="P28" s="25">
        <f>SUM(N28:O28)</f>
        <v>137</v>
      </c>
    </row>
    <row r="29" spans="1:16" ht="1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5" customHeight="1">
      <c r="A30" s="36" t="s">
        <v>71</v>
      </c>
      <c r="B30" s="37"/>
      <c r="C30" s="37"/>
      <c r="D30" s="1" t="s">
        <v>5</v>
      </c>
      <c r="E30" s="1" t="s">
        <v>6</v>
      </c>
      <c r="F30" s="1" t="s">
        <v>7</v>
      </c>
      <c r="G30" s="38"/>
      <c r="H30" s="37"/>
      <c r="I30" s="1" t="s">
        <v>5</v>
      </c>
      <c r="J30" s="1" t="s">
        <v>6</v>
      </c>
      <c r="K30" s="1" t="s">
        <v>7</v>
      </c>
      <c r="L30" s="39"/>
      <c r="M30" s="40"/>
      <c r="N30" s="1" t="s">
        <v>5</v>
      </c>
      <c r="O30" s="1" t="s">
        <v>6</v>
      </c>
      <c r="P30" s="2" t="s">
        <v>7</v>
      </c>
    </row>
    <row r="31" spans="1:16" ht="14.25" customHeight="1">
      <c r="A31" s="3">
        <v>1</v>
      </c>
      <c r="B31" s="4" t="s">
        <v>72</v>
      </c>
      <c r="C31" s="4" t="s">
        <v>27</v>
      </c>
      <c r="D31" s="15">
        <v>59</v>
      </c>
      <c r="E31" s="15">
        <v>57</v>
      </c>
      <c r="F31" s="11">
        <f t="shared" ref="F31:F38" si="10">SUM(D31:E31)</f>
        <v>116</v>
      </c>
      <c r="G31" s="11" t="s">
        <v>73</v>
      </c>
      <c r="H31" s="11" t="s">
        <v>11</v>
      </c>
      <c r="I31" s="15">
        <v>60</v>
      </c>
      <c r="J31" s="15">
        <v>50</v>
      </c>
      <c r="K31" s="11">
        <f t="shared" ref="K31:K34" si="11">SUM(I31:J31)</f>
        <v>110</v>
      </c>
      <c r="L31" s="8"/>
      <c r="M31" s="10"/>
      <c r="N31" s="11"/>
      <c r="O31" s="11"/>
      <c r="P31" s="11"/>
    </row>
    <row r="32" spans="1:16" ht="14.25" customHeight="1">
      <c r="A32" s="3">
        <f t="shared" ref="A32:A38" si="12">A31+0.05</f>
        <v>1.05</v>
      </c>
      <c r="B32" s="12" t="s">
        <v>74</v>
      </c>
      <c r="C32" s="12" t="s">
        <v>31</v>
      </c>
      <c r="D32" s="15">
        <v>62</v>
      </c>
      <c r="E32" s="15">
        <v>52</v>
      </c>
      <c r="F32" s="11">
        <f t="shared" si="10"/>
        <v>114</v>
      </c>
      <c r="G32" s="11" t="s">
        <v>75</v>
      </c>
      <c r="H32" s="11" t="s">
        <v>13</v>
      </c>
      <c r="I32" s="15">
        <v>54</v>
      </c>
      <c r="J32" s="15">
        <v>55</v>
      </c>
      <c r="K32" s="11">
        <f t="shared" si="11"/>
        <v>109</v>
      </c>
      <c r="L32" s="14" t="s">
        <v>76</v>
      </c>
      <c r="M32" s="16" t="s">
        <v>15</v>
      </c>
      <c r="N32" s="15">
        <v>59</v>
      </c>
      <c r="O32" s="15">
        <v>61</v>
      </c>
      <c r="P32" s="11">
        <f t="shared" ref="P31:P32" si="13">SUM(N32:O32)</f>
        <v>120</v>
      </c>
    </row>
    <row r="33" spans="1:16" ht="14.25" customHeight="1">
      <c r="A33" s="3">
        <f t="shared" si="12"/>
        <v>1.1000000000000001</v>
      </c>
      <c r="B33" s="12" t="s">
        <v>77</v>
      </c>
      <c r="C33" s="12" t="s">
        <v>15</v>
      </c>
      <c r="D33" s="13">
        <v>53</v>
      </c>
      <c r="E33" s="13">
        <v>55</v>
      </c>
      <c r="F33" s="11">
        <f t="shared" si="10"/>
        <v>108</v>
      </c>
      <c r="G33" s="11" t="s">
        <v>78</v>
      </c>
      <c r="H33" s="11" t="s">
        <v>9</v>
      </c>
      <c r="I33" s="15">
        <v>54</v>
      </c>
      <c r="J33" s="13">
        <v>49</v>
      </c>
      <c r="K33" s="11">
        <f t="shared" si="11"/>
        <v>103</v>
      </c>
      <c r="L33" s="14" t="s">
        <v>79</v>
      </c>
      <c r="M33" s="16" t="s">
        <v>11</v>
      </c>
      <c r="N33" s="15" t="s">
        <v>16</v>
      </c>
      <c r="O33" s="15" t="s">
        <v>16</v>
      </c>
      <c r="P33" s="15" t="s">
        <v>16</v>
      </c>
    </row>
    <row r="34" spans="1:16" ht="14.25" customHeight="1">
      <c r="A34" s="3">
        <f t="shared" si="12"/>
        <v>1.1500000000000001</v>
      </c>
      <c r="B34" s="12" t="s">
        <v>80</v>
      </c>
      <c r="C34" s="12" t="s">
        <v>11</v>
      </c>
      <c r="D34" s="13">
        <v>57</v>
      </c>
      <c r="E34" s="13">
        <v>54</v>
      </c>
      <c r="F34" s="11">
        <f t="shared" si="10"/>
        <v>111</v>
      </c>
      <c r="G34" s="11" t="s">
        <v>81</v>
      </c>
      <c r="H34" s="11" t="s">
        <v>82</v>
      </c>
      <c r="I34" s="15">
        <v>57</v>
      </c>
      <c r="J34" s="13">
        <v>52</v>
      </c>
      <c r="K34" s="11">
        <f t="shared" si="11"/>
        <v>109</v>
      </c>
      <c r="L34" s="14" t="s">
        <v>83</v>
      </c>
      <c r="M34" s="16" t="s">
        <v>19</v>
      </c>
      <c r="N34" s="15">
        <v>53</v>
      </c>
      <c r="O34" s="15">
        <v>49</v>
      </c>
      <c r="P34" s="11">
        <f t="shared" ref="P34:P38" si="14">SUM(N34:O34)</f>
        <v>102</v>
      </c>
    </row>
    <row r="35" spans="1:16" ht="14.25" customHeight="1">
      <c r="A35" s="3">
        <f t="shared" si="12"/>
        <v>1.2000000000000002</v>
      </c>
      <c r="B35" s="12" t="s">
        <v>84</v>
      </c>
      <c r="C35" s="12" t="s">
        <v>85</v>
      </c>
      <c r="D35" s="13">
        <v>52</v>
      </c>
      <c r="E35" s="13">
        <v>48</v>
      </c>
      <c r="F35" s="11">
        <f t="shared" si="10"/>
        <v>100</v>
      </c>
      <c r="G35" s="11" t="s">
        <v>86</v>
      </c>
      <c r="H35" s="11" t="s">
        <v>19</v>
      </c>
      <c r="I35" s="15" t="s">
        <v>16</v>
      </c>
      <c r="J35" s="13" t="s">
        <v>16</v>
      </c>
      <c r="K35" s="15" t="s">
        <v>16</v>
      </c>
      <c r="L35" s="14" t="s">
        <v>87</v>
      </c>
      <c r="M35" s="16" t="s">
        <v>9</v>
      </c>
      <c r="N35" s="15">
        <v>55</v>
      </c>
      <c r="O35" s="15">
        <v>51</v>
      </c>
      <c r="P35" s="11">
        <f t="shared" si="14"/>
        <v>106</v>
      </c>
    </row>
    <row r="36" spans="1:16" ht="14.25" customHeight="1">
      <c r="A36" s="3">
        <f t="shared" si="12"/>
        <v>1.2500000000000002</v>
      </c>
      <c r="B36" s="12" t="s">
        <v>88</v>
      </c>
      <c r="C36" s="12" t="s">
        <v>89</v>
      </c>
      <c r="D36" s="13" t="s">
        <v>16</v>
      </c>
      <c r="E36" s="13" t="s">
        <v>16</v>
      </c>
      <c r="F36" s="11" t="s">
        <v>16</v>
      </c>
      <c r="G36" s="11" t="s">
        <v>90</v>
      </c>
      <c r="H36" s="11" t="s">
        <v>9</v>
      </c>
      <c r="I36" s="15" t="s">
        <v>16</v>
      </c>
      <c r="J36" s="13" t="s">
        <v>16</v>
      </c>
      <c r="K36" s="15" t="s">
        <v>16</v>
      </c>
      <c r="L36" s="14" t="s">
        <v>91</v>
      </c>
      <c r="M36" s="16" t="s">
        <v>15</v>
      </c>
      <c r="N36" s="15">
        <v>52</v>
      </c>
      <c r="O36" s="15">
        <v>51</v>
      </c>
      <c r="P36" s="11">
        <f t="shared" si="14"/>
        <v>103</v>
      </c>
    </row>
    <row r="37" spans="1:16" ht="14.25" customHeight="1">
      <c r="A37" s="3">
        <f t="shared" si="12"/>
        <v>1.3000000000000003</v>
      </c>
      <c r="B37" s="18" t="s">
        <v>92</v>
      </c>
      <c r="C37" s="18" t="s">
        <v>31</v>
      </c>
      <c r="D37" s="13">
        <v>59</v>
      </c>
      <c r="E37" s="13">
        <v>56</v>
      </c>
      <c r="F37" s="11">
        <f t="shared" si="10"/>
        <v>115</v>
      </c>
      <c r="G37" s="11" t="s">
        <v>93</v>
      </c>
      <c r="H37" s="11" t="s">
        <v>9</v>
      </c>
      <c r="I37" s="15">
        <v>60</v>
      </c>
      <c r="J37" s="13">
        <v>51</v>
      </c>
      <c r="K37" s="11">
        <f t="shared" ref="K37:K38" si="15">SUM(I37:J37)</f>
        <v>111</v>
      </c>
      <c r="L37" s="11" t="s">
        <v>94</v>
      </c>
      <c r="M37" s="19" t="s">
        <v>15</v>
      </c>
      <c r="N37" s="15">
        <v>60</v>
      </c>
      <c r="O37" s="15">
        <v>53</v>
      </c>
      <c r="P37" s="11">
        <f t="shared" si="14"/>
        <v>113</v>
      </c>
    </row>
    <row r="38" spans="1:16" ht="15" customHeight="1">
      <c r="A38" s="3">
        <f t="shared" si="12"/>
        <v>1.3500000000000003</v>
      </c>
      <c r="B38" s="20" t="s">
        <v>95</v>
      </c>
      <c r="C38" s="20" t="s">
        <v>96</v>
      </c>
      <c r="D38" s="21">
        <v>56</v>
      </c>
      <c r="E38" s="21">
        <v>54</v>
      </c>
      <c r="F38" s="22">
        <f t="shared" si="10"/>
        <v>110</v>
      </c>
      <c r="G38" s="22" t="s">
        <v>97</v>
      </c>
      <c r="H38" s="22" t="s">
        <v>29</v>
      </c>
      <c r="I38" s="23">
        <v>53</v>
      </c>
      <c r="J38" s="21">
        <v>54</v>
      </c>
      <c r="K38" s="22">
        <f t="shared" si="15"/>
        <v>107</v>
      </c>
      <c r="L38" s="22" t="s">
        <v>98</v>
      </c>
      <c r="M38" s="24" t="s">
        <v>85</v>
      </c>
      <c r="N38" s="23">
        <v>59</v>
      </c>
      <c r="O38" s="23">
        <v>54</v>
      </c>
      <c r="P38" s="22">
        <f t="shared" si="14"/>
        <v>113</v>
      </c>
    </row>
    <row r="39" spans="1:16" ht="15.75" customHeight="1">
      <c r="A39" s="41" t="s">
        <v>99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42"/>
    </row>
    <row r="40" spans="1:16" ht="18.75" customHeight="1">
      <c r="A40" s="43" t="s">
        <v>100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</row>
    <row r="41" spans="1:16" ht="15" customHeight="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ht="15" customHeigh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</row>
    <row r="43" spans="1:16" ht="1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1:1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1:1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1:1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1:1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1:1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1:1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1:1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1:1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1:1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1:1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1:1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1:1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1:1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1:1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1:1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1:1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1:1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1:1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1:1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1:1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1:1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1:1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1:1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1:1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1:1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1:1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1:1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1:1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1:1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1:1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1:1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1:1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1:1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1:1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1:1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1:1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1:1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1:1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1:1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1:1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1:1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1:1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1:1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1:1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1:1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1:1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1:1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1:1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1:1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1:1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1:1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1:1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1:1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1:1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1:1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1:1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1:1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1:1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1:1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1:1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1:1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1:1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1:1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1:1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1:1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1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1:1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1:1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1:1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1:1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1:1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1:1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1:1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1:1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1:1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1:1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1:1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1:1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1:1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1:1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1:1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1:1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1:1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1:1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1:1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1:1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1:1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1:1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1:1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1:1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1:1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1:1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1:1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1:1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1:1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1:1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1:1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1:1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1:1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1:1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1:1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1:1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1:1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1:1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1:1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1:1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1:1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1:1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1:1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1:1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1:1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1:1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1:1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1:1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1:1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1:1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1:1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1:1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1:1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1:1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1:1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1:1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1:1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1:1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1:1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1:1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1:1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1:1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1:1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1:1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1:1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1:1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1:1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1:1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1:1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1:1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1:1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1:1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1:1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1:1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1:1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1:1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1:1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1:1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1:1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1:1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1:1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1:1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1:1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1:1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1:1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1:1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</row>
    <row r="502" spans="1:1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</row>
    <row r="503" spans="1:1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</row>
    <row r="504" spans="1:1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</row>
    <row r="505" spans="1:1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</row>
    <row r="506" spans="1:1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</row>
    <row r="507" spans="1:1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</row>
    <row r="508" spans="1:1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</row>
    <row r="509" spans="1:1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</row>
    <row r="510" spans="1:1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</row>
    <row r="511" spans="1:1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</row>
    <row r="512" spans="1:1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</row>
    <row r="513" spans="1:1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</row>
    <row r="514" spans="1:1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</row>
    <row r="515" spans="1:1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</row>
    <row r="516" spans="1:1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</row>
    <row r="517" spans="1:1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</row>
    <row r="518" spans="1:1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</row>
    <row r="519" spans="1:1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</row>
    <row r="520" spans="1:1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</row>
    <row r="521" spans="1:1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</row>
    <row r="522" spans="1:1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</row>
    <row r="523" spans="1:1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1:1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1:1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1:1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1:1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</row>
    <row r="696" spans="1:1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</row>
    <row r="697" spans="1:1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</row>
    <row r="698" spans="1:1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</row>
    <row r="699" spans="1:1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</row>
    <row r="700" spans="1:1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</row>
    <row r="701" spans="1:1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</row>
    <row r="702" spans="1:1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</row>
    <row r="703" spans="1:1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</row>
    <row r="704" spans="1:1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</row>
    <row r="705" spans="1:1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</row>
    <row r="706" spans="1:1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</row>
    <row r="707" spans="1:1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</row>
    <row r="708" spans="1:1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</row>
    <row r="709" spans="1:1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</row>
    <row r="710" spans="1:1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</row>
    <row r="711" spans="1:1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1:1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1:1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1:1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1:1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1:1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1:1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</row>
    <row r="726" spans="1:1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</row>
    <row r="727" spans="1:1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</row>
    <row r="728" spans="1:1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</row>
    <row r="729" spans="1:1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</row>
    <row r="730" spans="1:1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</row>
    <row r="731" spans="1:1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</row>
    <row r="732" spans="1:1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</row>
    <row r="733" spans="1:1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</row>
    <row r="734" spans="1:1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</row>
    <row r="735" spans="1:1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</row>
    <row r="736" spans="1:1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</row>
    <row r="737" spans="1:1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</row>
    <row r="738" spans="1:1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</row>
    <row r="739" spans="1:1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</row>
    <row r="740" spans="1:1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</row>
    <row r="741" spans="1:1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</row>
    <row r="742" spans="1:1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</row>
    <row r="743" spans="1:1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</row>
    <row r="744" spans="1:1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</row>
    <row r="745" spans="1:1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</row>
    <row r="746" spans="1:1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</row>
    <row r="747" spans="1:1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</row>
    <row r="748" spans="1:1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</row>
    <row r="749" spans="1:1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</row>
    <row r="750" spans="1:1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</row>
    <row r="751" spans="1:1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</row>
    <row r="752" spans="1:1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</row>
    <row r="753" spans="1:1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</row>
    <row r="754" spans="1:1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</row>
    <row r="755" spans="1:1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</row>
    <row r="756" spans="1:1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</row>
    <row r="757" spans="1:1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</row>
    <row r="758" spans="1:1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</row>
    <row r="759" spans="1:1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</row>
    <row r="760" spans="1:1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</row>
    <row r="761" spans="1:1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</row>
    <row r="762" spans="1:1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</row>
    <row r="763" spans="1:1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</row>
    <row r="764" spans="1:1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</row>
    <row r="765" spans="1:1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</row>
    <row r="766" spans="1:1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</row>
    <row r="767" spans="1:1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</row>
    <row r="768" spans="1:1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</row>
    <row r="769" spans="1:1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</row>
    <row r="770" spans="1:1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</row>
    <row r="771" spans="1:1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</row>
    <row r="772" spans="1:1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</row>
    <row r="773" spans="1:1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</row>
    <row r="774" spans="1:1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</row>
    <row r="775" spans="1:1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</row>
    <row r="776" spans="1:1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</row>
    <row r="777" spans="1:1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</row>
    <row r="778" spans="1:1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</row>
    <row r="779" spans="1:1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</row>
    <row r="780" spans="1:1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</row>
    <row r="781" spans="1:1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</row>
    <row r="782" spans="1:1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</row>
    <row r="783" spans="1:1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</row>
    <row r="784" spans="1:1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</row>
    <row r="785" spans="1:1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</row>
    <row r="786" spans="1:1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</row>
    <row r="787" spans="1:1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</row>
    <row r="788" spans="1:1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</row>
    <row r="789" spans="1:1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</row>
    <row r="790" spans="1:1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</row>
    <row r="791" spans="1:1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</row>
    <row r="792" spans="1:1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</row>
    <row r="793" spans="1:1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</row>
    <row r="794" spans="1:1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</row>
    <row r="795" spans="1:1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</row>
    <row r="796" spans="1:1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</row>
    <row r="797" spans="1:1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</row>
    <row r="798" spans="1:1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</row>
    <row r="799" spans="1:1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</row>
    <row r="800" spans="1:1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</row>
    <row r="801" spans="1:1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</row>
    <row r="802" spans="1:1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</row>
    <row r="803" spans="1:1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</row>
    <row r="804" spans="1:1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</row>
    <row r="805" spans="1:1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</row>
    <row r="806" spans="1:1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</row>
    <row r="807" spans="1:1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</row>
    <row r="808" spans="1:1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</row>
    <row r="809" spans="1:1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</row>
    <row r="810" spans="1:1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</row>
    <row r="811" spans="1:1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</row>
    <row r="812" spans="1:1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</row>
    <row r="813" spans="1:1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</row>
    <row r="814" spans="1:1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</row>
    <row r="815" spans="1:1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</row>
    <row r="816" spans="1:1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</row>
    <row r="817" spans="1:1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</row>
    <row r="818" spans="1:1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</row>
    <row r="819" spans="1:1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</row>
    <row r="820" spans="1:1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</row>
    <row r="821" spans="1:1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</row>
    <row r="822" spans="1:1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</row>
    <row r="823" spans="1:1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</row>
    <row r="824" spans="1:1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</row>
    <row r="825" spans="1:1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</row>
    <row r="826" spans="1:1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</row>
    <row r="827" spans="1:1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</row>
    <row r="828" spans="1:1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</row>
    <row r="829" spans="1:1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</row>
    <row r="830" spans="1:1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</row>
    <row r="831" spans="1:1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</row>
    <row r="832" spans="1:1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</row>
    <row r="833" spans="1:1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</row>
    <row r="834" spans="1:1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</row>
    <row r="835" spans="1:1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</row>
    <row r="836" spans="1:1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</row>
    <row r="837" spans="1:1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</row>
    <row r="838" spans="1:1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</row>
    <row r="839" spans="1:1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</row>
    <row r="840" spans="1:1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</row>
    <row r="841" spans="1:1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</row>
    <row r="842" spans="1:1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</row>
    <row r="843" spans="1:1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</row>
    <row r="844" spans="1:1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</row>
    <row r="845" spans="1:1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</row>
    <row r="846" spans="1:1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</row>
    <row r="847" spans="1:1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</row>
    <row r="848" spans="1:1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</row>
    <row r="849" spans="1:1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</row>
    <row r="850" spans="1:1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</row>
    <row r="851" spans="1:1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</row>
    <row r="852" spans="1:1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</row>
    <row r="853" spans="1:1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</row>
    <row r="854" spans="1:1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</row>
    <row r="855" spans="1:1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</row>
    <row r="856" spans="1:1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</row>
    <row r="857" spans="1:1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</row>
    <row r="858" spans="1:1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</row>
    <row r="859" spans="1:1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</row>
    <row r="860" spans="1:1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</row>
    <row r="861" spans="1:1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</row>
    <row r="862" spans="1:1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</row>
    <row r="863" spans="1:1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</row>
    <row r="864" spans="1:1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</row>
    <row r="865" spans="1:1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</row>
    <row r="866" spans="1:1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</row>
    <row r="867" spans="1:1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</row>
    <row r="868" spans="1:1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</row>
    <row r="869" spans="1:1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</row>
    <row r="870" spans="1:1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</row>
    <row r="871" spans="1:1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</row>
    <row r="872" spans="1:1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</row>
    <row r="873" spans="1:1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</row>
    <row r="874" spans="1:1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</row>
    <row r="875" spans="1:1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</row>
    <row r="876" spans="1:1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</row>
    <row r="877" spans="1:1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</row>
    <row r="878" spans="1:1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</row>
    <row r="879" spans="1:1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</row>
    <row r="880" spans="1:1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</row>
    <row r="881" spans="1:1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</row>
    <row r="882" spans="1:1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</row>
    <row r="883" spans="1:1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</row>
    <row r="884" spans="1:1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</row>
    <row r="885" spans="1:1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</row>
    <row r="886" spans="1:1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</row>
    <row r="887" spans="1:1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</row>
    <row r="888" spans="1:1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</row>
    <row r="889" spans="1:1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</row>
    <row r="890" spans="1:1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</row>
    <row r="891" spans="1:1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</row>
    <row r="892" spans="1:1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</row>
    <row r="893" spans="1:1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</row>
    <row r="894" spans="1:1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</row>
    <row r="895" spans="1:1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</row>
    <row r="896" spans="1:1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</row>
    <row r="897" spans="1:1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</row>
    <row r="898" spans="1:1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</row>
    <row r="899" spans="1:1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</row>
    <row r="900" spans="1:1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</row>
    <row r="901" spans="1:1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</row>
    <row r="902" spans="1:1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</row>
    <row r="903" spans="1:1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</row>
    <row r="904" spans="1:1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</row>
    <row r="905" spans="1:1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</row>
    <row r="906" spans="1:1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</row>
    <row r="907" spans="1:1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</row>
    <row r="908" spans="1:1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</row>
    <row r="909" spans="1:1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</row>
    <row r="910" spans="1:1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</row>
    <row r="911" spans="1:1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</row>
    <row r="912" spans="1:1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</row>
    <row r="913" spans="1:1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</row>
    <row r="914" spans="1:1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</row>
    <row r="915" spans="1:1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</row>
    <row r="916" spans="1:1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</row>
    <row r="917" spans="1:1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</row>
    <row r="918" spans="1:1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</row>
    <row r="919" spans="1:1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</row>
    <row r="920" spans="1:1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</row>
    <row r="921" spans="1:1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</row>
    <row r="922" spans="1:1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</row>
    <row r="923" spans="1:1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</row>
    <row r="924" spans="1:1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</row>
    <row r="925" spans="1:1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</row>
    <row r="926" spans="1:1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</row>
    <row r="927" spans="1:1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</row>
    <row r="928" spans="1:1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</row>
    <row r="929" spans="1:1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</row>
    <row r="930" spans="1:1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</row>
    <row r="931" spans="1:1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</row>
    <row r="932" spans="1:1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</row>
    <row r="933" spans="1:1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</row>
    <row r="934" spans="1:1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</row>
    <row r="935" spans="1:1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</row>
    <row r="936" spans="1:1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</row>
    <row r="937" spans="1:1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</row>
    <row r="938" spans="1:1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</row>
    <row r="939" spans="1:1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</row>
    <row r="940" spans="1:1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</row>
    <row r="941" spans="1:1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</row>
    <row r="942" spans="1:1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</row>
    <row r="943" spans="1:1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</row>
    <row r="944" spans="1:1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</row>
    <row r="945" spans="1:1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</row>
    <row r="946" spans="1:1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</row>
    <row r="947" spans="1:1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</row>
    <row r="948" spans="1:1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</row>
    <row r="949" spans="1:1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</row>
    <row r="950" spans="1:1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</row>
    <row r="951" spans="1:1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</row>
    <row r="952" spans="1:1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</row>
    <row r="953" spans="1:1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</row>
    <row r="954" spans="1:1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</row>
    <row r="955" spans="1:1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</row>
    <row r="956" spans="1:1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</row>
    <row r="957" spans="1:1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</row>
    <row r="958" spans="1:1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</row>
    <row r="959" spans="1:1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</row>
    <row r="960" spans="1:1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</row>
    <row r="961" spans="1:1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</row>
    <row r="962" spans="1:1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</row>
    <row r="963" spans="1:1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</row>
    <row r="964" spans="1:1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</row>
    <row r="965" spans="1:1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</row>
    <row r="966" spans="1:1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</row>
    <row r="967" spans="1:1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</row>
    <row r="968" spans="1:1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</row>
    <row r="969" spans="1:1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</row>
    <row r="970" spans="1:1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</row>
    <row r="971" spans="1:1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</row>
    <row r="972" spans="1:1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</row>
    <row r="973" spans="1:1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</row>
    <row r="974" spans="1:1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</row>
    <row r="975" spans="1:1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</row>
    <row r="976" spans="1:1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</row>
    <row r="977" spans="1:1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</row>
    <row r="978" spans="1:1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</row>
    <row r="979" spans="1:1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</row>
    <row r="980" spans="1:1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</row>
    <row r="981" spans="1:1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</row>
    <row r="982" spans="1:1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</row>
    <row r="983" spans="1:1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</row>
    <row r="984" spans="1:1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</row>
    <row r="985" spans="1:1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</row>
    <row r="986" spans="1:1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</row>
    <row r="987" spans="1:1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</row>
    <row r="988" spans="1:1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</row>
    <row r="989" spans="1:1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</row>
    <row r="990" spans="1:1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</row>
    <row r="991" spans="1:1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</row>
    <row r="992" spans="1:1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</row>
    <row r="993" spans="1:1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</row>
    <row r="994" spans="1:1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</row>
    <row r="995" spans="1:1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</row>
    <row r="996" spans="1:16" ht="14.2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</row>
    <row r="997" spans="1:16" ht="14.2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</row>
    <row r="998" spans="1:16" ht="14.2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</row>
    <row r="999" spans="1:16" ht="14.2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</row>
    <row r="1000" spans="1:16" ht="14.2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</row>
  </sheetData>
  <mergeCells count="16">
    <mergeCell ref="A1:P1"/>
    <mergeCell ref="A2:P2"/>
    <mergeCell ref="A3:P3"/>
    <mergeCell ref="A4:P4"/>
    <mergeCell ref="A40:P40"/>
    <mergeCell ref="G17:H17"/>
    <mergeCell ref="L17:M17"/>
    <mergeCell ref="A17:C17"/>
    <mergeCell ref="L5:M5"/>
    <mergeCell ref="G5:H5"/>
    <mergeCell ref="A5:C5"/>
    <mergeCell ref="A16:P16"/>
    <mergeCell ref="A30:C30"/>
    <mergeCell ref="G30:H30"/>
    <mergeCell ref="L30:M30"/>
    <mergeCell ref="A39:P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5.109375" defaultRowHeight="15" customHeight="1"/>
  <cols>
    <col min="1" max="26" width="7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5.109375" defaultRowHeight="15" customHeight="1"/>
  <cols>
    <col min="1" max="26" width="7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2016-11-21T11:14:10Z</dcterms:created>
  <dcterms:modified xsi:type="dcterms:W3CDTF">2016-11-21T11:14:10Z</dcterms:modified>
</cp:coreProperties>
</file>