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Junior Ladies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A34" i="1"/>
  <c r="A35" i="1" s="1"/>
  <c r="A36" i="1" s="1"/>
  <c r="A37" i="1" s="1"/>
  <c r="A38" i="1" s="1"/>
  <c r="A39" i="1" s="1"/>
  <c r="A40" i="1" s="1"/>
  <c r="Q33" i="1"/>
  <c r="Q34" i="1" s="1"/>
  <c r="Q35" i="1" s="1"/>
  <c r="Q36" i="1" s="1"/>
  <c r="Q37" i="1" s="1"/>
  <c r="Q38" i="1" s="1"/>
  <c r="Q39" i="1" s="1"/>
  <c r="Q40" i="1" s="1"/>
  <c r="H33" i="1"/>
  <c r="A33" i="1"/>
  <c r="I27" i="1"/>
  <c r="I28" i="1" s="1"/>
  <c r="I29" i="1" s="1"/>
  <c r="I30" i="1" s="1"/>
  <c r="I31" i="1" s="1"/>
  <c r="I32" i="1" s="1"/>
  <c r="X26" i="1"/>
  <c r="X25" i="1"/>
  <c r="X24" i="1"/>
  <c r="X23" i="1"/>
  <c r="H23" i="1"/>
  <c r="X22" i="1"/>
  <c r="P22" i="1"/>
  <c r="H22" i="1"/>
  <c r="X21" i="1"/>
  <c r="P21" i="1"/>
  <c r="H21" i="1"/>
  <c r="X20" i="1"/>
  <c r="P20" i="1"/>
  <c r="H20" i="1"/>
  <c r="P19" i="1"/>
  <c r="H19" i="1"/>
  <c r="X18" i="1"/>
  <c r="P18" i="1"/>
  <c r="H18" i="1"/>
  <c r="X17" i="1"/>
  <c r="P17" i="1"/>
  <c r="H17" i="1"/>
  <c r="X16" i="1"/>
  <c r="H16" i="1"/>
  <c r="X15" i="1"/>
  <c r="P15" i="1"/>
  <c r="H15" i="1"/>
  <c r="X14" i="1"/>
  <c r="Q14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P14" i="1"/>
  <c r="H14" i="1"/>
  <c r="X13" i="1"/>
  <c r="P13" i="1"/>
  <c r="H13" i="1"/>
  <c r="X12" i="1"/>
  <c r="P12" i="1"/>
  <c r="H12" i="1"/>
  <c r="X11" i="1"/>
  <c r="P11" i="1"/>
  <c r="H11" i="1"/>
  <c r="X10" i="1"/>
  <c r="P10" i="1"/>
  <c r="H10" i="1"/>
  <c r="X9" i="1"/>
  <c r="P9" i="1"/>
  <c r="H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X8" i="1"/>
  <c r="Q8" i="1"/>
  <c r="Q9" i="1" s="1"/>
  <c r="Q10" i="1" s="1"/>
  <c r="Q11" i="1" s="1"/>
  <c r="P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H8" i="1"/>
  <c r="A8" i="1"/>
  <c r="X7" i="1"/>
  <c r="P7" i="1"/>
  <c r="H7" i="1"/>
</calcChain>
</file>

<file path=xl/sharedStrings.xml><?xml version="1.0" encoding="utf-8"?>
<sst xmlns="http://schemas.openxmlformats.org/spreadsheetml/2006/main" count="295" uniqueCount="128">
  <si>
    <t>PITCH and PUTT UNION of IRELAND</t>
  </si>
  <si>
    <t>NATIONAL LADIES STROKEPLAY CHAMPIONSHIPS 2016</t>
  </si>
  <si>
    <t xml:space="preserve"> ST. STEPHEN'S - CORK - SUNDAY 18th JULY</t>
  </si>
  <si>
    <t>Sponsored by: - Clarke Bros Bandon Ltd (Local Peugeot Dealer)</t>
  </si>
  <si>
    <t>JUNIOR GRADE</t>
  </si>
  <si>
    <t>INTERMEDIATE GRADE</t>
  </si>
  <si>
    <t>SENIOR GRADE</t>
  </si>
  <si>
    <t>Name</t>
  </si>
  <si>
    <t>Club</t>
  </si>
  <si>
    <t>Tot.</t>
  </si>
  <si>
    <t>Mairead Manning</t>
  </si>
  <si>
    <t>St. Stephen's</t>
  </si>
  <si>
    <t>Ailish Sexton</t>
  </si>
  <si>
    <t>Fermoy</t>
  </si>
  <si>
    <t>Breda Lonergan</t>
  </si>
  <si>
    <t>Tipperary Hills</t>
  </si>
  <si>
    <t>Stella Kinsella</t>
  </si>
  <si>
    <t>Cunnigar</t>
  </si>
  <si>
    <t>Mary Fullam</t>
  </si>
  <si>
    <t>Shandon</t>
  </si>
  <si>
    <t>Geraldine Ward</t>
  </si>
  <si>
    <t>Portmarnock</t>
  </si>
  <si>
    <t>Jill O'Riordan</t>
  </si>
  <si>
    <t>Inniscarra</t>
  </si>
  <si>
    <t>Una Brosnan</t>
  </si>
  <si>
    <t>Claycastle</t>
  </si>
  <si>
    <t>Tara Dillon</t>
  </si>
  <si>
    <t>St. Bridget's</t>
  </si>
  <si>
    <t>Elaine Quinn</t>
  </si>
  <si>
    <t>Lakeside</t>
  </si>
  <si>
    <t>Mary Quinn</t>
  </si>
  <si>
    <t>Christine Byrne</t>
  </si>
  <si>
    <t>Lisa O'Connor</t>
  </si>
  <si>
    <t>Tralee</t>
  </si>
  <si>
    <t>Mary Murray</t>
  </si>
  <si>
    <t>Rocklodge</t>
  </si>
  <si>
    <t>Eleanor Walsh</t>
  </si>
  <si>
    <t>Karen Aherne</t>
  </si>
  <si>
    <t>Ballinlough</t>
  </si>
  <si>
    <t>Carol Tracey</t>
  </si>
  <si>
    <t>R.G.S.C.</t>
  </si>
  <si>
    <t>Siobhan Scannell</t>
  </si>
  <si>
    <t>Collins</t>
  </si>
  <si>
    <t>Margaret O'Donovan</t>
  </si>
  <si>
    <t>Bruff</t>
  </si>
  <si>
    <t>Frances Ryan</t>
  </si>
  <si>
    <t>Marian Courtney</t>
  </si>
  <si>
    <t>Nuala McNamara</t>
  </si>
  <si>
    <t>Nicole Burke</t>
  </si>
  <si>
    <t>Margaret Hogan</t>
  </si>
  <si>
    <t>Tullamore</t>
  </si>
  <si>
    <t>Josie McCormack</t>
  </si>
  <si>
    <t>Catherine McCarthy</t>
  </si>
  <si>
    <t>Rosscarbery</t>
  </si>
  <si>
    <t>Mairead O'Toole</t>
  </si>
  <si>
    <t>Poulaphouca</t>
  </si>
  <si>
    <t>Theresa O'Keeffe</t>
  </si>
  <si>
    <t>Lorraine Troy</t>
  </si>
  <si>
    <t>Vera McCarthy</t>
  </si>
  <si>
    <t>Audrey Donnelly</t>
  </si>
  <si>
    <t>McBride</t>
  </si>
  <si>
    <t>Betty Murphy</t>
  </si>
  <si>
    <t>E.S.B.</t>
  </si>
  <si>
    <t>Siobhan Keely</t>
  </si>
  <si>
    <t>Lily O'Brien</t>
  </si>
  <si>
    <t>Liz Lysaght</t>
  </si>
  <si>
    <t>Charleville</t>
  </si>
  <si>
    <t>Glenda Hoey</t>
  </si>
  <si>
    <t>Charlotte Blake</t>
  </si>
  <si>
    <t>Sarah O'Neill</t>
  </si>
  <si>
    <t>Sheelagh Elmes</t>
  </si>
  <si>
    <t xml:space="preserve">Michelle Flynn </t>
  </si>
  <si>
    <t>Geraldine O'Keeney</t>
  </si>
  <si>
    <t>Paula Nolan</t>
  </si>
  <si>
    <t>Aisling Quirke</t>
  </si>
  <si>
    <t>Phil Downey</t>
  </si>
  <si>
    <t>Liz Quinn</t>
  </si>
  <si>
    <t>Collinstown</t>
  </si>
  <si>
    <t>Georgina Harte</t>
  </si>
  <si>
    <t>Esther Martin</t>
  </si>
  <si>
    <t>Ryston</t>
  </si>
  <si>
    <t>Barbara Furlong</t>
  </si>
  <si>
    <t>Lucan</t>
  </si>
  <si>
    <t>Ida O'Halloran</t>
  </si>
  <si>
    <t>Ann Bird</t>
  </si>
  <si>
    <t>Laytown</t>
  </si>
  <si>
    <t>NR</t>
  </si>
  <si>
    <t>Sarah Byrne</t>
  </si>
  <si>
    <t>Emma Hanlon</t>
  </si>
  <si>
    <t>McDonagh</t>
  </si>
  <si>
    <t>Pauline Lucey</t>
  </si>
  <si>
    <t>Hillview</t>
  </si>
  <si>
    <t>Ger Holland</t>
  </si>
  <si>
    <t>Theresa Murphy</t>
  </si>
  <si>
    <t>TOP 6 FINAL 18</t>
  </si>
  <si>
    <t>Helen Greagsbey</t>
  </si>
  <si>
    <t>Fairview C.Y.</t>
  </si>
  <si>
    <t>Margaret Muldoon</t>
  </si>
  <si>
    <t>Stackallen</t>
  </si>
  <si>
    <t>F18</t>
  </si>
  <si>
    <t>Claire Keely</t>
  </si>
  <si>
    <t>Kathleen Foran</t>
  </si>
  <si>
    <t>Rose Kelly</t>
  </si>
  <si>
    <t>Hannah Ryan</t>
  </si>
  <si>
    <t>Phil Condron</t>
  </si>
  <si>
    <t>Breda O'Donnell</t>
  </si>
  <si>
    <t>Pauline Balfe</t>
  </si>
  <si>
    <t>Old County</t>
  </si>
  <si>
    <t>Catriona O'Connor</t>
  </si>
  <si>
    <t>Mary Donnelly</t>
  </si>
  <si>
    <t>TOP 8 FINAL 18</t>
  </si>
  <si>
    <t>Winner:</t>
  </si>
  <si>
    <t>Mary Murray, Rocklodge    174</t>
  </si>
  <si>
    <t xml:space="preserve">Breda Lonergan </t>
  </si>
  <si>
    <t> 100</t>
  </si>
  <si>
    <t>Runner Up:</t>
  </si>
  <si>
    <t>Mary Quinn,  Lakeside    176</t>
  </si>
  <si>
    <t>Third:</t>
  </si>
  <si>
    <t>Ailish Sexton, Fermoy    176</t>
  </si>
  <si>
    <t>© Copyright Pitch &amp; Putt Union of Ireland 2016</t>
  </si>
  <si>
    <t>Mairead Manning, St. Stephen's   177</t>
  </si>
  <si>
    <t>Breda Lonergan, Tipperary Hill     153</t>
  </si>
  <si>
    <t>Jill O'Riordan,  Inniscarra    185</t>
  </si>
  <si>
    <t>Marian Courtney, St. Bridget's  156</t>
  </si>
  <si>
    <t xml:space="preserve">   </t>
  </si>
  <si>
    <t xml:space="preserve">Nuala McNamara, Collins   187 </t>
  </si>
  <si>
    <t>Eleanor Walsh, Fermoy     156</t>
  </si>
  <si>
    <t>Fourth                              Chrissie Byrne, St. Bridgets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</si>
</sst>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10">
    <font>
      <sz val="10"/>
      <color rgb="FF000000"/>
      <name val="Arial"/>
    </font>
    <font>
      <sz val="11"/>
      <color rgb="FF000000"/>
      <name val="Calibri"/>
    </font>
    <font>
      <b/>
      <sz val="16"/>
      <color rgb="FF0000FF"/>
      <name val="Stonesans"/>
    </font>
    <font>
      <sz val="10"/>
      <name val="Arial"/>
    </font>
    <font>
      <b/>
      <sz val="14"/>
      <color rgb="FF0000FF"/>
      <name val="Stonesans"/>
    </font>
    <font>
      <b/>
      <sz val="11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0"/>
      <color rgb="FF0000FF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double">
        <color rgb="FF000080"/>
      </left>
      <right/>
      <top/>
      <bottom style="double">
        <color rgb="FF000080"/>
      </bottom>
      <diagonal/>
    </border>
    <border>
      <left/>
      <right/>
      <top/>
      <bottom style="double">
        <color rgb="FF00008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 style="double">
        <color rgb="FF000080"/>
      </bottom>
      <diagonal/>
    </border>
    <border>
      <left/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 style="medium">
        <color rgb="FF000000"/>
      </bottom>
      <diagonal/>
    </border>
    <border>
      <left/>
      <right style="thin">
        <color rgb="FF0000FF"/>
      </right>
      <top style="double">
        <color rgb="FF000080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double">
        <color rgb="FF000080"/>
      </top>
      <bottom style="medium">
        <color rgb="FF000000"/>
      </bottom>
      <diagonal/>
    </border>
    <border>
      <left style="thin">
        <color rgb="FF0000FF"/>
      </left>
      <right/>
      <top style="double">
        <color rgb="FF000080"/>
      </top>
      <bottom style="medium">
        <color rgb="FF000000"/>
      </bottom>
      <diagonal/>
    </border>
    <border>
      <left style="thin">
        <color rgb="FF0000FF"/>
      </left>
      <right style="double">
        <color rgb="FF000080"/>
      </right>
      <top style="double">
        <color rgb="FF000080"/>
      </top>
      <bottom style="medium">
        <color rgb="FF000000"/>
      </bottom>
      <diagonal/>
    </border>
    <border>
      <left/>
      <right/>
      <top style="double">
        <color rgb="FF000080"/>
      </top>
      <bottom style="medium">
        <color rgb="FF000000"/>
      </bottom>
      <diagonal/>
    </border>
    <border>
      <left style="double">
        <color rgb="FF000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8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double">
        <color rgb="FF000080"/>
      </top>
      <bottom/>
      <diagonal/>
    </border>
    <border>
      <left style="thin">
        <color rgb="FF0000FF"/>
      </left>
      <right style="thin">
        <color rgb="FF0000FF"/>
      </right>
      <top style="double">
        <color rgb="FF000080"/>
      </top>
      <bottom/>
      <diagonal/>
    </border>
    <border>
      <left style="thin">
        <color rgb="FF0000FF"/>
      </left>
      <right style="double">
        <color rgb="FF000080"/>
      </right>
      <top style="double">
        <color rgb="FF000080"/>
      </top>
      <bottom/>
      <diagonal/>
    </border>
    <border>
      <left/>
      <right/>
      <top style="thin">
        <color rgb="FF000000"/>
      </top>
      <bottom style="double">
        <color rgb="FF00008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80"/>
      </bottom>
      <diagonal/>
    </border>
    <border>
      <left style="thin">
        <color rgb="FF000000"/>
      </left>
      <right/>
      <top style="thin">
        <color rgb="FF000000"/>
      </top>
      <bottom style="double">
        <color rgb="FF000080"/>
      </bottom>
      <diagonal/>
    </border>
    <border>
      <left style="thin">
        <color rgb="FF0000FF"/>
      </left>
      <right/>
      <top style="double">
        <color rgb="FF000080"/>
      </top>
      <bottom/>
      <diagonal/>
    </border>
    <border>
      <left/>
      <right/>
      <top style="thin">
        <color rgb="FF000000"/>
      </top>
      <bottom style="thin">
        <color rgb="FF000080"/>
      </bottom>
      <diagonal/>
    </border>
    <border>
      <left/>
      <right style="double">
        <color rgb="FF000080"/>
      </right>
      <top style="thin">
        <color rgb="FF00000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double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/>
      <diagonal/>
    </border>
    <border>
      <left/>
      <right style="double">
        <color rgb="FF000080"/>
      </right>
      <top style="thin">
        <color rgb="FF000080"/>
      </top>
      <bottom/>
      <diagonal/>
    </border>
    <border>
      <left style="double">
        <color rgb="FF000080"/>
      </left>
      <right/>
      <top style="thin">
        <color rgb="FF000000"/>
      </top>
      <bottom style="thin">
        <color rgb="FF000080"/>
      </bottom>
      <diagonal/>
    </border>
    <border>
      <left style="double">
        <color rgb="FF000080"/>
      </left>
      <right/>
      <top style="thin">
        <color rgb="FF000080"/>
      </top>
      <bottom style="thin">
        <color rgb="FF000080"/>
      </bottom>
      <diagonal/>
    </border>
    <border>
      <left style="double">
        <color rgb="FF000080"/>
      </left>
      <right/>
      <top style="thin">
        <color rgb="FF000080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>
      <alignment wrapText="1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vertical="center"/>
    </xf>
    <xf numFmtId="1" fontId="7" fillId="4" borderId="20" xfId="0" applyNumberFormat="1" applyFont="1" applyFill="1" applyBorder="1" applyAlignment="1">
      <alignment vertical="center"/>
    </xf>
    <xf numFmtId="1" fontId="7" fillId="2" borderId="21" xfId="0" applyNumberFormat="1" applyFont="1" applyFill="1" applyBorder="1" applyAlignment="1">
      <alignment vertical="center"/>
    </xf>
    <xf numFmtId="1" fontId="7" fillId="2" borderId="22" xfId="0" applyNumberFormat="1" applyFont="1" applyFill="1" applyBorder="1" applyAlignment="1">
      <alignment vertical="center"/>
    </xf>
    <xf numFmtId="1" fontId="7" fillId="5" borderId="23" xfId="0" applyNumberFormat="1" applyFont="1" applyFill="1" applyBorder="1" applyAlignment="1">
      <alignment vertical="center"/>
    </xf>
    <xf numFmtId="0" fontId="6" fillId="3" borderId="2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vertical="center"/>
    </xf>
    <xf numFmtId="1" fontId="7" fillId="4" borderId="27" xfId="0" applyNumberFormat="1" applyFont="1" applyFill="1" applyBorder="1" applyAlignment="1">
      <alignment vertical="center"/>
    </xf>
    <xf numFmtId="1" fontId="7" fillId="2" borderId="28" xfId="0" applyNumberFormat="1" applyFont="1" applyFill="1" applyBorder="1" applyAlignment="1">
      <alignment vertical="center"/>
    </xf>
    <xf numFmtId="1" fontId="7" fillId="2" borderId="29" xfId="0" applyNumberFormat="1" applyFont="1" applyFill="1" applyBorder="1" applyAlignment="1">
      <alignment vertical="center"/>
    </xf>
    <xf numFmtId="1" fontId="7" fillId="5" borderId="30" xfId="0" applyNumberFormat="1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vertical="center"/>
    </xf>
    <xf numFmtId="1" fontId="7" fillId="5" borderId="3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1" fontId="7" fillId="4" borderId="35" xfId="0" applyNumberFormat="1" applyFont="1" applyFill="1" applyBorder="1" applyAlignment="1">
      <alignment vertical="center"/>
    </xf>
    <xf numFmtId="1" fontId="7" fillId="4" borderId="36" xfId="0" applyNumberFormat="1" applyFont="1" applyFill="1" applyBorder="1" applyAlignment="1">
      <alignment vertical="center"/>
    </xf>
    <xf numFmtId="1" fontId="7" fillId="2" borderId="37" xfId="0" applyNumberFormat="1" applyFont="1" applyFill="1" applyBorder="1" applyAlignment="1">
      <alignment vertical="center"/>
    </xf>
    <xf numFmtId="1" fontId="7" fillId="2" borderId="38" xfId="0" applyNumberFormat="1" applyFont="1" applyFill="1" applyBorder="1" applyAlignment="1">
      <alignment vertical="center"/>
    </xf>
    <xf numFmtId="0" fontId="7" fillId="4" borderId="35" xfId="0" applyFont="1" applyFill="1" applyBorder="1" applyAlignment="1">
      <alignment vertical="center"/>
    </xf>
    <xf numFmtId="0" fontId="7" fillId="4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6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wrapText="1"/>
    </xf>
    <xf numFmtId="0" fontId="5" fillId="3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0" fontId="5" fillId="3" borderId="4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5" fillId="3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wrapText="1"/>
    </xf>
    <xf numFmtId="0" fontId="9" fillId="6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9" fillId="6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6" borderId="10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1"/>
  <sheetViews>
    <sheetView tabSelected="1" workbookViewId="0">
      <selection activeCell="Q5" sqref="Q5:X5"/>
    </sheetView>
  </sheetViews>
  <sheetFormatPr defaultColWidth="17.33203125" defaultRowHeight="15" customHeight="1"/>
  <cols>
    <col min="1" max="1" width="3.33203125" customWidth="1"/>
    <col min="2" max="2" width="19.88671875" customWidth="1"/>
    <col min="3" max="3" width="13.6640625" customWidth="1"/>
    <col min="4" max="8" width="5.44140625" customWidth="1"/>
    <col min="9" max="9" width="3.33203125" customWidth="1"/>
    <col min="10" max="10" width="18.6640625" customWidth="1"/>
    <col min="11" max="11" width="12.6640625" customWidth="1"/>
    <col min="12" max="16" width="5.44140625" customWidth="1"/>
    <col min="17" max="17" width="3.33203125" customWidth="1"/>
    <col min="18" max="18" width="17.109375" customWidth="1"/>
    <col min="19" max="19" width="13.109375" customWidth="1"/>
    <col min="20" max="24" width="5.44140625" customWidth="1"/>
    <col min="25" max="34" width="9.109375" customWidth="1"/>
  </cols>
  <sheetData>
    <row r="1" spans="1:34" ht="21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9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8.75" customHeight="1">
      <c r="A3" s="9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9.5" customHeight="1">
      <c r="A4" s="91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9.5" customHeight="1">
      <c r="A5" s="96" t="s">
        <v>4</v>
      </c>
      <c r="B5" s="93"/>
      <c r="C5" s="93"/>
      <c r="D5" s="93"/>
      <c r="E5" s="93"/>
      <c r="F5" s="93"/>
      <c r="G5" s="93"/>
      <c r="H5" s="94"/>
      <c r="I5" s="97" t="s">
        <v>5</v>
      </c>
      <c r="J5" s="93"/>
      <c r="K5" s="93"/>
      <c r="L5" s="93"/>
      <c r="M5" s="93"/>
      <c r="N5" s="93"/>
      <c r="O5" s="93"/>
      <c r="P5" s="94"/>
      <c r="Q5" s="96" t="s">
        <v>6</v>
      </c>
      <c r="R5" s="93"/>
      <c r="S5" s="93"/>
      <c r="T5" s="93"/>
      <c r="U5" s="93"/>
      <c r="V5" s="93"/>
      <c r="W5" s="93"/>
      <c r="X5" s="94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6.5" customHeight="1">
      <c r="A6" s="3"/>
      <c r="B6" s="4" t="s">
        <v>7</v>
      </c>
      <c r="C6" s="5" t="s">
        <v>8</v>
      </c>
      <c r="D6" s="5">
        <v>9</v>
      </c>
      <c r="E6" s="5">
        <v>18</v>
      </c>
      <c r="F6" s="5">
        <v>27</v>
      </c>
      <c r="G6" s="6">
        <v>36</v>
      </c>
      <c r="H6" s="7" t="s">
        <v>9</v>
      </c>
      <c r="I6" s="8"/>
      <c r="J6" s="4" t="s">
        <v>7</v>
      </c>
      <c r="K6" s="5" t="s">
        <v>8</v>
      </c>
      <c r="L6" s="5">
        <v>9</v>
      </c>
      <c r="M6" s="5">
        <v>18</v>
      </c>
      <c r="N6" s="5">
        <v>27</v>
      </c>
      <c r="O6" s="5">
        <v>36</v>
      </c>
      <c r="P6" s="7" t="s">
        <v>9</v>
      </c>
      <c r="Q6" s="3"/>
      <c r="R6" s="4" t="s">
        <v>7</v>
      </c>
      <c r="S6" s="5" t="s">
        <v>8</v>
      </c>
      <c r="T6" s="5">
        <v>9</v>
      </c>
      <c r="U6" s="5">
        <v>18</v>
      </c>
      <c r="V6" s="5">
        <v>27</v>
      </c>
      <c r="W6" s="6">
        <v>36</v>
      </c>
      <c r="X6" s="7" t="s">
        <v>9</v>
      </c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75" customHeight="1">
      <c r="A7" s="9">
        <v>1</v>
      </c>
      <c r="B7" s="10" t="s">
        <v>10</v>
      </c>
      <c r="C7" s="11" t="s">
        <v>11</v>
      </c>
      <c r="D7" s="12">
        <v>29</v>
      </c>
      <c r="E7" s="12">
        <v>57</v>
      </c>
      <c r="F7" s="12">
        <v>30</v>
      </c>
      <c r="G7" s="13">
        <v>57</v>
      </c>
      <c r="H7" s="14">
        <f t="shared" ref="H7:H23" si="0">SUM(E7+G7)</f>
        <v>114</v>
      </c>
      <c r="I7" s="15">
        <v>1</v>
      </c>
      <c r="J7" s="16" t="s">
        <v>12</v>
      </c>
      <c r="K7" s="17" t="s">
        <v>13</v>
      </c>
      <c r="L7" s="18">
        <v>31</v>
      </c>
      <c r="M7" s="18">
        <v>57</v>
      </c>
      <c r="N7" s="18">
        <v>27</v>
      </c>
      <c r="O7" s="18">
        <v>54</v>
      </c>
      <c r="P7" s="19">
        <f t="shared" ref="P7:P15" si="1">SUM(M7+O7)</f>
        <v>111</v>
      </c>
      <c r="Q7" s="9">
        <v>1</v>
      </c>
      <c r="R7" s="16" t="s">
        <v>14</v>
      </c>
      <c r="S7" s="17" t="s">
        <v>15</v>
      </c>
      <c r="T7" s="20">
        <v>27</v>
      </c>
      <c r="U7" s="20">
        <v>51</v>
      </c>
      <c r="V7" s="20">
        <v>25</v>
      </c>
      <c r="W7" s="21">
        <v>49</v>
      </c>
      <c r="X7" s="19">
        <f t="shared" ref="X7:X18" si="2">SUM(U7+W7)</f>
        <v>100</v>
      </c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75" customHeight="1">
      <c r="A8" s="22">
        <f t="shared" ref="A8:A30" si="3">A7+1</f>
        <v>2</v>
      </c>
      <c r="B8" s="23" t="s">
        <v>16</v>
      </c>
      <c r="C8" s="24" t="s">
        <v>17</v>
      </c>
      <c r="D8" s="25">
        <v>30</v>
      </c>
      <c r="E8" s="25">
        <v>59</v>
      </c>
      <c r="F8" s="25">
        <v>30</v>
      </c>
      <c r="G8" s="26">
        <v>62</v>
      </c>
      <c r="H8" s="27">
        <f t="shared" si="0"/>
        <v>121</v>
      </c>
      <c r="I8" s="28">
        <f t="shared" ref="I8:I24" si="4">I7+1</f>
        <v>2</v>
      </c>
      <c r="J8" s="29" t="s">
        <v>18</v>
      </c>
      <c r="K8" s="30" t="s">
        <v>19</v>
      </c>
      <c r="L8" s="31">
        <v>33</v>
      </c>
      <c r="M8" s="31">
        <v>63</v>
      </c>
      <c r="N8" s="31">
        <v>24</v>
      </c>
      <c r="O8" s="31">
        <v>53</v>
      </c>
      <c r="P8" s="32">
        <f t="shared" si="1"/>
        <v>116</v>
      </c>
      <c r="Q8" s="22">
        <f t="shared" ref="Q8:Q11" si="5">Q7+1</f>
        <v>2</v>
      </c>
      <c r="R8" s="29" t="s">
        <v>20</v>
      </c>
      <c r="S8" s="30" t="s">
        <v>21</v>
      </c>
      <c r="T8" s="33">
        <v>26</v>
      </c>
      <c r="U8" s="33">
        <v>50</v>
      </c>
      <c r="V8" s="33">
        <v>28</v>
      </c>
      <c r="W8" s="34">
        <v>53</v>
      </c>
      <c r="X8" s="32">
        <f t="shared" si="2"/>
        <v>103</v>
      </c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.75" customHeight="1">
      <c r="A9" s="22">
        <f t="shared" si="3"/>
        <v>3</v>
      </c>
      <c r="B9" s="23" t="s">
        <v>22</v>
      </c>
      <c r="C9" s="24" t="s">
        <v>23</v>
      </c>
      <c r="D9" s="25">
        <v>31</v>
      </c>
      <c r="E9" s="25">
        <v>60</v>
      </c>
      <c r="F9" s="25">
        <v>33</v>
      </c>
      <c r="G9" s="26">
        <v>62</v>
      </c>
      <c r="H9" s="27">
        <f t="shared" si="0"/>
        <v>122</v>
      </c>
      <c r="I9" s="28">
        <f t="shared" si="4"/>
        <v>3</v>
      </c>
      <c r="J9" s="29" t="s">
        <v>24</v>
      </c>
      <c r="K9" s="30" t="s">
        <v>25</v>
      </c>
      <c r="L9" s="31">
        <v>28</v>
      </c>
      <c r="M9" s="31">
        <v>56</v>
      </c>
      <c r="N9" s="31">
        <v>29</v>
      </c>
      <c r="O9" s="31">
        <v>60</v>
      </c>
      <c r="P9" s="32">
        <f t="shared" si="1"/>
        <v>116</v>
      </c>
      <c r="Q9" s="22">
        <f t="shared" si="5"/>
        <v>3</v>
      </c>
      <c r="R9" s="29" t="s">
        <v>26</v>
      </c>
      <c r="S9" s="30" t="s">
        <v>27</v>
      </c>
      <c r="T9" s="33">
        <v>26</v>
      </c>
      <c r="U9" s="33">
        <v>54</v>
      </c>
      <c r="V9" s="33">
        <v>26</v>
      </c>
      <c r="W9" s="34">
        <v>50</v>
      </c>
      <c r="X9" s="32">
        <f t="shared" si="2"/>
        <v>104</v>
      </c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5.75" customHeight="1">
      <c r="A10" s="22">
        <f t="shared" si="3"/>
        <v>4</v>
      </c>
      <c r="B10" s="23" t="s">
        <v>28</v>
      </c>
      <c r="C10" s="24" t="s">
        <v>29</v>
      </c>
      <c r="D10" s="25">
        <v>35</v>
      </c>
      <c r="E10" s="25">
        <v>68</v>
      </c>
      <c r="F10" s="25">
        <v>30</v>
      </c>
      <c r="G10" s="26">
        <v>56</v>
      </c>
      <c r="H10" s="27">
        <f t="shared" si="0"/>
        <v>124</v>
      </c>
      <c r="I10" s="28">
        <f t="shared" si="4"/>
        <v>4</v>
      </c>
      <c r="J10" s="29" t="s">
        <v>30</v>
      </c>
      <c r="K10" s="30" t="s">
        <v>29</v>
      </c>
      <c r="L10" s="31">
        <v>31</v>
      </c>
      <c r="M10" s="31">
        <v>56</v>
      </c>
      <c r="N10" s="31">
        <v>32</v>
      </c>
      <c r="O10" s="31">
        <v>61</v>
      </c>
      <c r="P10" s="32">
        <f t="shared" si="1"/>
        <v>117</v>
      </c>
      <c r="Q10" s="22">
        <f t="shared" si="5"/>
        <v>4</v>
      </c>
      <c r="R10" s="29" t="s">
        <v>31</v>
      </c>
      <c r="S10" s="30" t="s">
        <v>27</v>
      </c>
      <c r="T10" s="33">
        <v>27</v>
      </c>
      <c r="U10" s="33">
        <v>52</v>
      </c>
      <c r="V10" s="33">
        <v>26</v>
      </c>
      <c r="W10" s="34">
        <v>52</v>
      </c>
      <c r="X10" s="32">
        <f t="shared" si="2"/>
        <v>104</v>
      </c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customHeight="1">
      <c r="A11" s="22">
        <f t="shared" si="3"/>
        <v>5</v>
      </c>
      <c r="B11" s="23" t="s">
        <v>32</v>
      </c>
      <c r="C11" s="24" t="s">
        <v>33</v>
      </c>
      <c r="D11" s="25">
        <v>37</v>
      </c>
      <c r="E11" s="25">
        <v>66</v>
      </c>
      <c r="F11" s="25">
        <v>29</v>
      </c>
      <c r="G11" s="26">
        <v>60</v>
      </c>
      <c r="H11" s="27">
        <f t="shared" si="0"/>
        <v>126</v>
      </c>
      <c r="I11" s="28">
        <f t="shared" si="4"/>
        <v>5</v>
      </c>
      <c r="J11" s="29" t="s">
        <v>34</v>
      </c>
      <c r="K11" s="30" t="s">
        <v>35</v>
      </c>
      <c r="L11" s="31">
        <v>28</v>
      </c>
      <c r="M11" s="31">
        <v>58</v>
      </c>
      <c r="N11" s="31">
        <v>30</v>
      </c>
      <c r="O11" s="31">
        <v>60</v>
      </c>
      <c r="P11" s="32">
        <f t="shared" si="1"/>
        <v>118</v>
      </c>
      <c r="Q11" s="22">
        <f t="shared" si="5"/>
        <v>5</v>
      </c>
      <c r="R11" s="29" t="s">
        <v>36</v>
      </c>
      <c r="S11" s="30" t="s">
        <v>13</v>
      </c>
      <c r="T11" s="33">
        <v>28</v>
      </c>
      <c r="U11" s="33">
        <v>52</v>
      </c>
      <c r="V11" s="33">
        <v>25</v>
      </c>
      <c r="W11" s="34">
        <v>52</v>
      </c>
      <c r="X11" s="32">
        <f t="shared" si="2"/>
        <v>104</v>
      </c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5.75" customHeight="1">
      <c r="A12" s="22">
        <f t="shared" si="3"/>
        <v>6</v>
      </c>
      <c r="B12" s="23" t="s">
        <v>37</v>
      </c>
      <c r="C12" s="24" t="s">
        <v>38</v>
      </c>
      <c r="D12" s="25">
        <v>35</v>
      </c>
      <c r="E12" s="25">
        <v>66</v>
      </c>
      <c r="F12" s="25">
        <v>34</v>
      </c>
      <c r="G12" s="26">
        <v>61</v>
      </c>
      <c r="H12" s="27">
        <f t="shared" si="0"/>
        <v>127</v>
      </c>
      <c r="I12" s="28">
        <f t="shared" si="4"/>
        <v>6</v>
      </c>
      <c r="J12" s="29" t="s">
        <v>39</v>
      </c>
      <c r="K12" s="30" t="s">
        <v>40</v>
      </c>
      <c r="L12" s="31">
        <v>31</v>
      </c>
      <c r="M12" s="31">
        <v>57</v>
      </c>
      <c r="N12" s="31">
        <v>32</v>
      </c>
      <c r="O12" s="31">
        <v>61</v>
      </c>
      <c r="P12" s="32">
        <f t="shared" si="1"/>
        <v>118</v>
      </c>
      <c r="Q12" s="35">
        <v>6</v>
      </c>
      <c r="R12" s="29" t="s">
        <v>41</v>
      </c>
      <c r="S12" s="30" t="s">
        <v>42</v>
      </c>
      <c r="T12" s="33">
        <v>27</v>
      </c>
      <c r="U12" s="33">
        <v>52</v>
      </c>
      <c r="V12" s="33">
        <v>28</v>
      </c>
      <c r="W12" s="34">
        <v>53</v>
      </c>
      <c r="X12" s="32">
        <f t="shared" si="2"/>
        <v>105</v>
      </c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5.75" customHeight="1">
      <c r="A13" s="22">
        <f t="shared" si="3"/>
        <v>7</v>
      </c>
      <c r="B13" s="23" t="s">
        <v>43</v>
      </c>
      <c r="C13" s="24" t="s">
        <v>44</v>
      </c>
      <c r="D13" s="25">
        <v>35</v>
      </c>
      <c r="E13" s="25">
        <v>67</v>
      </c>
      <c r="F13" s="25">
        <v>32</v>
      </c>
      <c r="G13" s="26">
        <v>61</v>
      </c>
      <c r="H13" s="27">
        <f t="shared" si="0"/>
        <v>128</v>
      </c>
      <c r="I13" s="28">
        <f t="shared" si="4"/>
        <v>7</v>
      </c>
      <c r="J13" s="29" t="s">
        <v>45</v>
      </c>
      <c r="K13" s="30" t="s">
        <v>29</v>
      </c>
      <c r="L13" s="31">
        <v>30</v>
      </c>
      <c r="M13" s="31">
        <v>59</v>
      </c>
      <c r="N13" s="31">
        <v>30</v>
      </c>
      <c r="O13" s="31">
        <v>60</v>
      </c>
      <c r="P13" s="32">
        <f t="shared" si="1"/>
        <v>119</v>
      </c>
      <c r="Q13" s="35">
        <v>7</v>
      </c>
      <c r="R13" s="29" t="s">
        <v>46</v>
      </c>
      <c r="S13" s="30" t="s">
        <v>27</v>
      </c>
      <c r="T13" s="33">
        <v>25</v>
      </c>
      <c r="U13" s="33">
        <v>52</v>
      </c>
      <c r="V13" s="33">
        <v>28</v>
      </c>
      <c r="W13" s="34">
        <v>53</v>
      </c>
      <c r="X13" s="32">
        <f t="shared" si="2"/>
        <v>105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5.75" customHeight="1">
      <c r="A14" s="22">
        <f t="shared" si="3"/>
        <v>8</v>
      </c>
      <c r="B14" s="23" t="s">
        <v>47</v>
      </c>
      <c r="C14" s="24" t="s">
        <v>42</v>
      </c>
      <c r="D14" s="25">
        <v>31</v>
      </c>
      <c r="E14" s="25">
        <v>63</v>
      </c>
      <c r="F14" s="25">
        <v>33</v>
      </c>
      <c r="G14" s="26">
        <v>65</v>
      </c>
      <c r="H14" s="27">
        <f t="shared" si="0"/>
        <v>128</v>
      </c>
      <c r="I14" s="28">
        <f t="shared" si="4"/>
        <v>8</v>
      </c>
      <c r="J14" s="29" t="s">
        <v>48</v>
      </c>
      <c r="K14" s="30" t="s">
        <v>13</v>
      </c>
      <c r="L14" s="31">
        <v>32</v>
      </c>
      <c r="M14" s="31">
        <v>64</v>
      </c>
      <c r="N14" s="31">
        <v>26</v>
      </c>
      <c r="O14" s="31">
        <v>56</v>
      </c>
      <c r="P14" s="32">
        <f t="shared" si="1"/>
        <v>120</v>
      </c>
      <c r="Q14" s="22">
        <f t="shared" ref="Q14:Q30" si="6">Q13+1</f>
        <v>8</v>
      </c>
      <c r="R14" s="29" t="s">
        <v>49</v>
      </c>
      <c r="S14" s="30" t="s">
        <v>50</v>
      </c>
      <c r="T14" s="33">
        <v>26</v>
      </c>
      <c r="U14" s="33">
        <v>50</v>
      </c>
      <c r="V14" s="33">
        <v>26</v>
      </c>
      <c r="W14" s="34">
        <v>55</v>
      </c>
      <c r="X14" s="32">
        <f t="shared" si="2"/>
        <v>105</v>
      </c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5.75" customHeight="1">
      <c r="A15" s="22">
        <f t="shared" si="3"/>
        <v>9</v>
      </c>
      <c r="B15" s="23" t="s">
        <v>51</v>
      </c>
      <c r="C15" s="24" t="s">
        <v>29</v>
      </c>
      <c r="D15" s="25">
        <v>32</v>
      </c>
      <c r="E15" s="25">
        <v>66</v>
      </c>
      <c r="F15" s="25">
        <v>33</v>
      </c>
      <c r="G15" s="26">
        <v>63</v>
      </c>
      <c r="H15" s="27">
        <f t="shared" si="0"/>
        <v>129</v>
      </c>
      <c r="I15" s="28">
        <f t="shared" si="4"/>
        <v>9</v>
      </c>
      <c r="J15" s="29" t="s">
        <v>52</v>
      </c>
      <c r="K15" s="30" t="s">
        <v>53</v>
      </c>
      <c r="L15" s="31">
        <v>32</v>
      </c>
      <c r="M15" s="31">
        <v>59</v>
      </c>
      <c r="N15" s="31">
        <v>33</v>
      </c>
      <c r="O15" s="31">
        <v>63</v>
      </c>
      <c r="P15" s="32">
        <f t="shared" si="1"/>
        <v>122</v>
      </c>
      <c r="Q15" s="22">
        <f t="shared" si="6"/>
        <v>9</v>
      </c>
      <c r="R15" s="29" t="s">
        <v>54</v>
      </c>
      <c r="S15" s="30" t="s">
        <v>55</v>
      </c>
      <c r="T15" s="33">
        <v>27</v>
      </c>
      <c r="U15" s="33">
        <v>54</v>
      </c>
      <c r="V15" s="33">
        <v>29</v>
      </c>
      <c r="W15" s="34">
        <v>56</v>
      </c>
      <c r="X15" s="32">
        <f t="shared" si="2"/>
        <v>110</v>
      </c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5.75" customHeight="1">
      <c r="A16" s="22">
        <f t="shared" si="3"/>
        <v>10</v>
      </c>
      <c r="B16" s="23" t="s">
        <v>56</v>
      </c>
      <c r="C16" s="24" t="s">
        <v>13</v>
      </c>
      <c r="D16" s="25">
        <v>34</v>
      </c>
      <c r="E16" s="25">
        <v>68</v>
      </c>
      <c r="F16" s="25">
        <v>31</v>
      </c>
      <c r="G16" s="26">
        <v>63</v>
      </c>
      <c r="H16" s="27">
        <f t="shared" si="0"/>
        <v>131</v>
      </c>
      <c r="I16" s="28">
        <f t="shared" si="4"/>
        <v>10</v>
      </c>
      <c r="J16" s="29" t="s">
        <v>57</v>
      </c>
      <c r="K16" s="30" t="s">
        <v>17</v>
      </c>
      <c r="L16" s="31">
        <v>34</v>
      </c>
      <c r="M16" s="31">
        <v>64</v>
      </c>
      <c r="N16" s="31">
        <v>33</v>
      </c>
      <c r="O16" s="31">
        <v>62</v>
      </c>
      <c r="P16" s="36">
        <v>126</v>
      </c>
      <c r="Q16" s="22">
        <f t="shared" si="6"/>
        <v>10</v>
      </c>
      <c r="R16" s="29" t="s">
        <v>58</v>
      </c>
      <c r="S16" s="30" t="s">
        <v>42</v>
      </c>
      <c r="T16" s="33">
        <v>28</v>
      </c>
      <c r="U16" s="33">
        <v>53</v>
      </c>
      <c r="V16" s="33">
        <v>29</v>
      </c>
      <c r="W16" s="34">
        <v>57</v>
      </c>
      <c r="X16" s="32">
        <f t="shared" si="2"/>
        <v>110</v>
      </c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5.75" customHeight="1">
      <c r="A17" s="22">
        <f t="shared" si="3"/>
        <v>11</v>
      </c>
      <c r="B17" s="23" t="s">
        <v>59</v>
      </c>
      <c r="C17" s="24" t="s">
        <v>60</v>
      </c>
      <c r="D17" s="25">
        <v>34</v>
      </c>
      <c r="E17" s="25">
        <v>66</v>
      </c>
      <c r="F17" s="25">
        <v>34</v>
      </c>
      <c r="G17" s="26">
        <v>68</v>
      </c>
      <c r="H17" s="27">
        <f t="shared" si="0"/>
        <v>134</v>
      </c>
      <c r="I17" s="28">
        <f t="shared" si="4"/>
        <v>11</v>
      </c>
      <c r="J17" s="29" t="s">
        <v>61</v>
      </c>
      <c r="K17" s="30" t="s">
        <v>62</v>
      </c>
      <c r="L17" s="31">
        <v>34</v>
      </c>
      <c r="M17" s="31">
        <v>67</v>
      </c>
      <c r="N17" s="31">
        <v>29</v>
      </c>
      <c r="O17" s="31">
        <v>61</v>
      </c>
      <c r="P17" s="32">
        <f t="shared" ref="P17:P22" si="7">SUM(M17+O17)</f>
        <v>128</v>
      </c>
      <c r="Q17" s="22">
        <f t="shared" si="6"/>
        <v>11</v>
      </c>
      <c r="R17" s="29" t="s">
        <v>63</v>
      </c>
      <c r="S17" s="30" t="s">
        <v>40</v>
      </c>
      <c r="T17" s="33">
        <v>26</v>
      </c>
      <c r="U17" s="33">
        <v>52</v>
      </c>
      <c r="V17" s="33">
        <v>31</v>
      </c>
      <c r="W17" s="34">
        <v>59</v>
      </c>
      <c r="X17" s="32">
        <f t="shared" si="2"/>
        <v>111</v>
      </c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customHeight="1">
      <c r="A18" s="22">
        <f t="shared" si="3"/>
        <v>12</v>
      </c>
      <c r="B18" s="23" t="s">
        <v>64</v>
      </c>
      <c r="C18" s="24" t="s">
        <v>29</v>
      </c>
      <c r="D18" s="25">
        <v>31</v>
      </c>
      <c r="E18" s="25">
        <v>64</v>
      </c>
      <c r="F18" s="25">
        <v>40</v>
      </c>
      <c r="G18" s="26">
        <v>71</v>
      </c>
      <c r="H18" s="27">
        <f t="shared" si="0"/>
        <v>135</v>
      </c>
      <c r="I18" s="28">
        <f t="shared" si="4"/>
        <v>12</v>
      </c>
      <c r="J18" s="29" t="s">
        <v>65</v>
      </c>
      <c r="K18" s="30" t="s">
        <v>66</v>
      </c>
      <c r="L18" s="31">
        <v>32</v>
      </c>
      <c r="M18" s="31">
        <v>61</v>
      </c>
      <c r="N18" s="31">
        <v>31</v>
      </c>
      <c r="O18" s="31">
        <v>69</v>
      </c>
      <c r="P18" s="32">
        <f t="shared" si="7"/>
        <v>130</v>
      </c>
      <c r="Q18" s="22">
        <f t="shared" si="6"/>
        <v>12</v>
      </c>
      <c r="R18" s="29" t="s">
        <v>67</v>
      </c>
      <c r="S18" s="30" t="s">
        <v>40</v>
      </c>
      <c r="T18" s="33">
        <v>29</v>
      </c>
      <c r="U18" s="33">
        <v>57</v>
      </c>
      <c r="V18" s="33">
        <v>26</v>
      </c>
      <c r="W18" s="34">
        <v>54</v>
      </c>
      <c r="X18" s="32">
        <f t="shared" si="2"/>
        <v>111</v>
      </c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.75" customHeight="1">
      <c r="A19" s="22">
        <f t="shared" si="3"/>
        <v>13</v>
      </c>
      <c r="B19" s="23" t="s">
        <v>68</v>
      </c>
      <c r="C19" s="24" t="s">
        <v>33</v>
      </c>
      <c r="D19" s="25">
        <v>37</v>
      </c>
      <c r="E19" s="25">
        <v>70</v>
      </c>
      <c r="F19" s="25">
        <v>34</v>
      </c>
      <c r="G19" s="26">
        <v>68</v>
      </c>
      <c r="H19" s="27">
        <f t="shared" si="0"/>
        <v>138</v>
      </c>
      <c r="I19" s="28">
        <f t="shared" si="4"/>
        <v>13</v>
      </c>
      <c r="J19" s="29" t="s">
        <v>69</v>
      </c>
      <c r="K19" s="30" t="s">
        <v>42</v>
      </c>
      <c r="L19" s="31">
        <v>33</v>
      </c>
      <c r="M19" s="31">
        <v>66</v>
      </c>
      <c r="N19" s="31">
        <v>30</v>
      </c>
      <c r="O19" s="31">
        <v>64</v>
      </c>
      <c r="P19" s="32">
        <f t="shared" si="7"/>
        <v>130</v>
      </c>
      <c r="Q19" s="22">
        <f t="shared" si="6"/>
        <v>13</v>
      </c>
      <c r="R19" s="29" t="s">
        <v>70</v>
      </c>
      <c r="S19" s="30" t="s">
        <v>21</v>
      </c>
      <c r="T19" s="33">
        <v>29</v>
      </c>
      <c r="U19" s="33">
        <v>55</v>
      </c>
      <c r="V19" s="33">
        <v>31</v>
      </c>
      <c r="W19" s="34">
        <v>56</v>
      </c>
      <c r="X19" s="36">
        <v>111</v>
      </c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5.75" customHeight="1">
      <c r="A20" s="22">
        <f t="shared" si="3"/>
        <v>14</v>
      </c>
      <c r="B20" s="23" t="s">
        <v>71</v>
      </c>
      <c r="C20" s="24" t="s">
        <v>13</v>
      </c>
      <c r="D20" s="25">
        <v>38</v>
      </c>
      <c r="E20" s="25">
        <v>68</v>
      </c>
      <c r="F20" s="25">
        <v>35</v>
      </c>
      <c r="G20" s="26">
        <v>72</v>
      </c>
      <c r="H20" s="27">
        <f t="shared" si="0"/>
        <v>140</v>
      </c>
      <c r="I20" s="28">
        <f t="shared" si="4"/>
        <v>14</v>
      </c>
      <c r="J20" s="29" t="s">
        <v>72</v>
      </c>
      <c r="K20" s="30" t="s">
        <v>13</v>
      </c>
      <c r="L20" s="31">
        <v>37</v>
      </c>
      <c r="M20" s="31">
        <v>67</v>
      </c>
      <c r="N20" s="31">
        <v>33</v>
      </c>
      <c r="O20" s="31">
        <v>65</v>
      </c>
      <c r="P20" s="32">
        <f t="shared" si="7"/>
        <v>132</v>
      </c>
      <c r="Q20" s="22">
        <f t="shared" si="6"/>
        <v>14</v>
      </c>
      <c r="R20" s="29" t="s">
        <v>73</v>
      </c>
      <c r="S20" s="30" t="s">
        <v>38</v>
      </c>
      <c r="T20" s="33">
        <v>28</v>
      </c>
      <c r="U20" s="33">
        <v>58</v>
      </c>
      <c r="V20" s="33">
        <v>28</v>
      </c>
      <c r="W20" s="34">
        <v>55</v>
      </c>
      <c r="X20" s="32">
        <f t="shared" ref="X20:X26" si="8">SUM(U20+W20)</f>
        <v>113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5.75" customHeight="1">
      <c r="A21" s="22">
        <f t="shared" si="3"/>
        <v>15</v>
      </c>
      <c r="B21" s="23" t="s">
        <v>74</v>
      </c>
      <c r="C21" s="24" t="s">
        <v>33</v>
      </c>
      <c r="D21" s="25">
        <v>35</v>
      </c>
      <c r="E21" s="25">
        <v>69</v>
      </c>
      <c r="F21" s="25">
        <v>37</v>
      </c>
      <c r="G21" s="26">
        <v>72</v>
      </c>
      <c r="H21" s="27">
        <f t="shared" si="0"/>
        <v>141</v>
      </c>
      <c r="I21" s="28">
        <f t="shared" si="4"/>
        <v>15</v>
      </c>
      <c r="J21" s="29" t="s">
        <v>75</v>
      </c>
      <c r="K21" s="30" t="s">
        <v>42</v>
      </c>
      <c r="L21" s="31">
        <v>37</v>
      </c>
      <c r="M21" s="31">
        <v>67</v>
      </c>
      <c r="N21" s="31">
        <v>34</v>
      </c>
      <c r="O21" s="31">
        <v>66</v>
      </c>
      <c r="P21" s="32">
        <f t="shared" si="7"/>
        <v>133</v>
      </c>
      <c r="Q21" s="22">
        <f t="shared" si="6"/>
        <v>15</v>
      </c>
      <c r="R21" s="29" t="s">
        <v>76</v>
      </c>
      <c r="S21" s="30" t="s">
        <v>77</v>
      </c>
      <c r="T21" s="33">
        <v>30</v>
      </c>
      <c r="U21" s="33">
        <v>58</v>
      </c>
      <c r="V21" s="33">
        <v>31</v>
      </c>
      <c r="W21" s="34">
        <v>56</v>
      </c>
      <c r="X21" s="32">
        <f t="shared" si="8"/>
        <v>114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5.75" customHeight="1">
      <c r="A22" s="22">
        <f t="shared" si="3"/>
        <v>16</v>
      </c>
      <c r="B22" s="23" t="s">
        <v>78</v>
      </c>
      <c r="C22" s="24" t="s">
        <v>11</v>
      </c>
      <c r="D22" s="25">
        <v>37</v>
      </c>
      <c r="E22" s="25">
        <v>72</v>
      </c>
      <c r="F22" s="25">
        <v>35</v>
      </c>
      <c r="G22" s="26">
        <v>69</v>
      </c>
      <c r="H22" s="27">
        <f t="shared" si="0"/>
        <v>141</v>
      </c>
      <c r="I22" s="28">
        <f t="shared" si="4"/>
        <v>16</v>
      </c>
      <c r="J22" s="29" t="s">
        <v>79</v>
      </c>
      <c r="K22" s="30" t="s">
        <v>80</v>
      </c>
      <c r="L22" s="31">
        <v>38</v>
      </c>
      <c r="M22" s="31">
        <v>67</v>
      </c>
      <c r="N22" s="31">
        <v>39</v>
      </c>
      <c r="O22" s="31">
        <v>71</v>
      </c>
      <c r="P22" s="32">
        <f t="shared" si="7"/>
        <v>138</v>
      </c>
      <c r="Q22" s="22">
        <f t="shared" si="6"/>
        <v>16</v>
      </c>
      <c r="R22" s="29" t="s">
        <v>81</v>
      </c>
      <c r="S22" s="30" t="s">
        <v>82</v>
      </c>
      <c r="T22" s="33">
        <v>29</v>
      </c>
      <c r="U22" s="33">
        <v>60</v>
      </c>
      <c r="V22" s="33">
        <v>30</v>
      </c>
      <c r="W22" s="34">
        <v>57</v>
      </c>
      <c r="X22" s="32">
        <f t="shared" si="8"/>
        <v>117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5.75" customHeight="1">
      <c r="A23" s="22">
        <f t="shared" si="3"/>
        <v>17</v>
      </c>
      <c r="B23" s="23" t="s">
        <v>83</v>
      </c>
      <c r="C23" s="24" t="s">
        <v>62</v>
      </c>
      <c r="D23" s="25">
        <v>35</v>
      </c>
      <c r="E23" s="25">
        <v>77</v>
      </c>
      <c r="F23" s="25">
        <v>32</v>
      </c>
      <c r="G23" s="26">
        <v>66</v>
      </c>
      <c r="H23" s="27">
        <f t="shared" si="0"/>
        <v>143</v>
      </c>
      <c r="I23" s="28">
        <f t="shared" si="4"/>
        <v>17</v>
      </c>
      <c r="J23" s="29" t="s">
        <v>84</v>
      </c>
      <c r="K23" s="30" t="s">
        <v>85</v>
      </c>
      <c r="L23" s="31" t="s">
        <v>86</v>
      </c>
      <c r="M23" s="31" t="s">
        <v>86</v>
      </c>
      <c r="N23" s="31" t="s">
        <v>86</v>
      </c>
      <c r="O23" s="31" t="s">
        <v>86</v>
      </c>
      <c r="P23" s="36" t="s">
        <v>86</v>
      </c>
      <c r="Q23" s="22">
        <f t="shared" si="6"/>
        <v>17</v>
      </c>
      <c r="R23" s="29" t="s">
        <v>87</v>
      </c>
      <c r="S23" s="30" t="s">
        <v>13</v>
      </c>
      <c r="T23" s="33">
        <v>31</v>
      </c>
      <c r="U23" s="33">
        <v>61</v>
      </c>
      <c r="V23" s="33">
        <v>27</v>
      </c>
      <c r="W23" s="34">
        <v>58</v>
      </c>
      <c r="X23" s="32">
        <f t="shared" si="8"/>
        <v>119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5.75" customHeight="1">
      <c r="A24" s="22">
        <f t="shared" si="3"/>
        <v>18</v>
      </c>
      <c r="B24" s="23" t="s">
        <v>88</v>
      </c>
      <c r="C24" s="24" t="s">
        <v>89</v>
      </c>
      <c r="D24" s="25" t="s">
        <v>86</v>
      </c>
      <c r="E24" s="25" t="s">
        <v>86</v>
      </c>
      <c r="F24" s="25" t="s">
        <v>86</v>
      </c>
      <c r="G24" s="26" t="s">
        <v>86</v>
      </c>
      <c r="H24" s="37" t="s">
        <v>86</v>
      </c>
      <c r="I24" s="28">
        <f t="shared" si="4"/>
        <v>18</v>
      </c>
      <c r="J24" s="29" t="s">
        <v>90</v>
      </c>
      <c r="K24" s="30" t="s">
        <v>91</v>
      </c>
      <c r="L24" s="31" t="s">
        <v>86</v>
      </c>
      <c r="M24" s="31" t="s">
        <v>86</v>
      </c>
      <c r="N24" s="31" t="s">
        <v>86</v>
      </c>
      <c r="O24" s="31" t="s">
        <v>86</v>
      </c>
      <c r="P24" s="36" t="s">
        <v>86</v>
      </c>
      <c r="Q24" s="22">
        <f t="shared" si="6"/>
        <v>18</v>
      </c>
      <c r="R24" s="29" t="s">
        <v>92</v>
      </c>
      <c r="S24" s="30" t="s">
        <v>40</v>
      </c>
      <c r="T24" s="33">
        <v>31</v>
      </c>
      <c r="U24" s="33">
        <v>63</v>
      </c>
      <c r="V24" s="33">
        <v>29</v>
      </c>
      <c r="W24" s="34">
        <v>58</v>
      </c>
      <c r="X24" s="32">
        <f t="shared" si="8"/>
        <v>121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5.75" customHeight="1">
      <c r="A25" s="22">
        <f t="shared" si="3"/>
        <v>19</v>
      </c>
      <c r="B25" s="23" t="s">
        <v>93</v>
      </c>
      <c r="C25" s="24" t="s">
        <v>62</v>
      </c>
      <c r="D25" s="25" t="s">
        <v>86</v>
      </c>
      <c r="E25" s="25" t="s">
        <v>86</v>
      </c>
      <c r="F25" s="25" t="s">
        <v>86</v>
      </c>
      <c r="G25" s="26" t="s">
        <v>86</v>
      </c>
      <c r="H25" s="37" t="s">
        <v>86</v>
      </c>
      <c r="I25" s="95" t="s">
        <v>94</v>
      </c>
      <c r="J25" s="93"/>
      <c r="K25" s="93"/>
      <c r="L25" s="93"/>
      <c r="M25" s="93"/>
      <c r="N25" s="93"/>
      <c r="O25" s="93"/>
      <c r="P25" s="94"/>
      <c r="Q25" s="22">
        <f t="shared" si="6"/>
        <v>19</v>
      </c>
      <c r="R25" s="29" t="s">
        <v>95</v>
      </c>
      <c r="S25" s="30" t="s">
        <v>96</v>
      </c>
      <c r="T25" s="33">
        <v>28</v>
      </c>
      <c r="U25" s="33">
        <v>58</v>
      </c>
      <c r="V25" s="33">
        <v>33</v>
      </c>
      <c r="W25" s="34">
        <v>65</v>
      </c>
      <c r="X25" s="32">
        <f t="shared" si="8"/>
        <v>123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5.75" customHeight="1">
      <c r="A26" s="22">
        <f t="shared" si="3"/>
        <v>20</v>
      </c>
      <c r="B26" s="23" t="s">
        <v>97</v>
      </c>
      <c r="C26" s="24" t="s">
        <v>98</v>
      </c>
      <c r="D26" s="25" t="s">
        <v>86</v>
      </c>
      <c r="E26" s="25" t="s">
        <v>86</v>
      </c>
      <c r="F26" s="25" t="s">
        <v>86</v>
      </c>
      <c r="G26" s="26" t="s">
        <v>86</v>
      </c>
      <c r="H26" s="37" t="s">
        <v>86</v>
      </c>
      <c r="I26" s="38"/>
      <c r="J26" s="39" t="s">
        <v>7</v>
      </c>
      <c r="K26" s="40" t="s">
        <v>8</v>
      </c>
      <c r="L26" s="40">
        <v>36</v>
      </c>
      <c r="M26" s="40"/>
      <c r="N26" s="40"/>
      <c r="O26" s="40" t="s">
        <v>99</v>
      </c>
      <c r="P26" s="41" t="s">
        <v>9</v>
      </c>
      <c r="Q26" s="22">
        <f t="shared" si="6"/>
        <v>20</v>
      </c>
      <c r="R26" s="29" t="s">
        <v>100</v>
      </c>
      <c r="S26" s="30" t="s">
        <v>40</v>
      </c>
      <c r="T26" s="33">
        <v>34</v>
      </c>
      <c r="U26" s="33">
        <v>65</v>
      </c>
      <c r="V26" s="33">
        <v>34</v>
      </c>
      <c r="W26" s="34">
        <v>65</v>
      </c>
      <c r="X26" s="32">
        <f t="shared" si="8"/>
        <v>130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5.75" customHeight="1">
      <c r="A27" s="22">
        <f t="shared" si="3"/>
        <v>21</v>
      </c>
      <c r="B27" s="23" t="s">
        <v>101</v>
      </c>
      <c r="C27" s="24" t="s">
        <v>17</v>
      </c>
      <c r="D27" s="25" t="s">
        <v>86</v>
      </c>
      <c r="E27" s="25" t="s">
        <v>86</v>
      </c>
      <c r="F27" s="25" t="s">
        <v>86</v>
      </c>
      <c r="G27" s="26" t="s">
        <v>86</v>
      </c>
      <c r="H27" s="37" t="s">
        <v>86</v>
      </c>
      <c r="I27" s="28">
        <f t="shared" ref="I27:I32" si="9">I26+1</f>
        <v>1</v>
      </c>
      <c r="J27" s="29" t="s">
        <v>34</v>
      </c>
      <c r="K27" s="30" t="s">
        <v>35</v>
      </c>
      <c r="L27" s="42">
        <v>118</v>
      </c>
      <c r="M27" s="33">
        <v>29</v>
      </c>
      <c r="N27" s="42"/>
      <c r="O27" s="33">
        <v>56</v>
      </c>
      <c r="P27" s="36">
        <v>174</v>
      </c>
      <c r="Q27" s="22">
        <f t="shared" si="6"/>
        <v>21</v>
      </c>
      <c r="R27" s="29" t="s">
        <v>102</v>
      </c>
      <c r="S27" s="30" t="s">
        <v>80</v>
      </c>
      <c r="T27" s="33" t="s">
        <v>86</v>
      </c>
      <c r="U27" s="33" t="s">
        <v>86</v>
      </c>
      <c r="V27" s="33" t="s">
        <v>86</v>
      </c>
      <c r="W27" s="34" t="s">
        <v>86</v>
      </c>
      <c r="X27" s="36" t="s">
        <v>86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5.75" customHeight="1">
      <c r="A28" s="22">
        <f t="shared" si="3"/>
        <v>22</v>
      </c>
      <c r="B28" s="23" t="s">
        <v>103</v>
      </c>
      <c r="C28" s="24" t="s">
        <v>44</v>
      </c>
      <c r="D28" s="25" t="s">
        <v>86</v>
      </c>
      <c r="E28" s="25" t="s">
        <v>86</v>
      </c>
      <c r="F28" s="25" t="s">
        <v>86</v>
      </c>
      <c r="G28" s="26" t="s">
        <v>86</v>
      </c>
      <c r="H28" s="37" t="s">
        <v>86</v>
      </c>
      <c r="I28" s="28">
        <f t="shared" si="9"/>
        <v>2</v>
      </c>
      <c r="J28" s="29" t="s">
        <v>30</v>
      </c>
      <c r="K28" s="30" t="s">
        <v>29</v>
      </c>
      <c r="L28" s="42">
        <v>117</v>
      </c>
      <c r="M28" s="33">
        <v>31</v>
      </c>
      <c r="N28" s="42"/>
      <c r="O28" s="33">
        <v>59</v>
      </c>
      <c r="P28" s="36">
        <v>176</v>
      </c>
      <c r="Q28" s="22">
        <f t="shared" si="6"/>
        <v>22</v>
      </c>
      <c r="R28" s="29" t="s">
        <v>104</v>
      </c>
      <c r="S28" s="30" t="s">
        <v>82</v>
      </c>
      <c r="T28" s="33" t="s">
        <v>86</v>
      </c>
      <c r="U28" s="33" t="s">
        <v>86</v>
      </c>
      <c r="V28" s="33" t="s">
        <v>86</v>
      </c>
      <c r="W28" s="34" t="s">
        <v>86</v>
      </c>
      <c r="X28" s="36" t="s">
        <v>86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5.75" customHeight="1">
      <c r="A29" s="22">
        <f t="shared" si="3"/>
        <v>23</v>
      </c>
      <c r="B29" s="23" t="s">
        <v>105</v>
      </c>
      <c r="C29" s="24" t="s">
        <v>17</v>
      </c>
      <c r="D29" s="25" t="s">
        <v>86</v>
      </c>
      <c r="E29" s="25" t="s">
        <v>86</v>
      </c>
      <c r="F29" s="25" t="s">
        <v>86</v>
      </c>
      <c r="G29" s="26" t="s">
        <v>86</v>
      </c>
      <c r="H29" s="37" t="s">
        <v>86</v>
      </c>
      <c r="I29" s="28">
        <f t="shared" si="9"/>
        <v>3</v>
      </c>
      <c r="J29" s="29" t="s">
        <v>12</v>
      </c>
      <c r="K29" s="30" t="s">
        <v>13</v>
      </c>
      <c r="L29" s="42">
        <v>111</v>
      </c>
      <c r="M29" s="33">
        <v>34</v>
      </c>
      <c r="N29" s="42"/>
      <c r="O29" s="33">
        <v>65</v>
      </c>
      <c r="P29" s="36">
        <v>176</v>
      </c>
      <c r="Q29" s="22">
        <f t="shared" si="6"/>
        <v>23</v>
      </c>
      <c r="R29" s="29" t="s">
        <v>106</v>
      </c>
      <c r="S29" s="30" t="s">
        <v>107</v>
      </c>
      <c r="T29" s="33" t="s">
        <v>86</v>
      </c>
      <c r="U29" s="33" t="s">
        <v>86</v>
      </c>
      <c r="V29" s="33" t="s">
        <v>86</v>
      </c>
      <c r="W29" s="34" t="s">
        <v>86</v>
      </c>
      <c r="X29" s="36" t="s">
        <v>86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customHeight="1">
      <c r="A30" s="22">
        <f t="shared" si="3"/>
        <v>24</v>
      </c>
      <c r="B30" s="43" t="s">
        <v>108</v>
      </c>
      <c r="C30" s="44" t="s">
        <v>33</v>
      </c>
      <c r="D30" s="45" t="s">
        <v>86</v>
      </c>
      <c r="E30" s="45" t="s">
        <v>86</v>
      </c>
      <c r="F30" s="45" t="s">
        <v>86</v>
      </c>
      <c r="G30" s="46" t="s">
        <v>86</v>
      </c>
      <c r="H30" s="37" t="s">
        <v>86</v>
      </c>
      <c r="I30" s="28">
        <f t="shared" si="9"/>
        <v>4</v>
      </c>
      <c r="J30" s="29" t="s">
        <v>18</v>
      </c>
      <c r="K30" s="30" t="s">
        <v>19</v>
      </c>
      <c r="L30" s="42">
        <v>116</v>
      </c>
      <c r="M30" s="33">
        <v>29</v>
      </c>
      <c r="N30" s="42"/>
      <c r="O30" s="33">
        <v>61</v>
      </c>
      <c r="P30" s="36">
        <v>177</v>
      </c>
      <c r="Q30" s="22">
        <f t="shared" si="6"/>
        <v>24</v>
      </c>
      <c r="R30" s="47" t="s">
        <v>109</v>
      </c>
      <c r="S30" s="48" t="s">
        <v>80</v>
      </c>
      <c r="T30" s="49" t="s">
        <v>86</v>
      </c>
      <c r="U30" s="49" t="s">
        <v>86</v>
      </c>
      <c r="V30" s="49" t="s">
        <v>86</v>
      </c>
      <c r="W30" s="50" t="s">
        <v>86</v>
      </c>
      <c r="X30" s="36" t="s">
        <v>86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5.75" customHeight="1">
      <c r="A31" s="92" t="s">
        <v>110</v>
      </c>
      <c r="B31" s="93"/>
      <c r="C31" s="93"/>
      <c r="D31" s="93"/>
      <c r="E31" s="93"/>
      <c r="F31" s="93"/>
      <c r="G31" s="93"/>
      <c r="H31" s="94"/>
      <c r="I31" s="28">
        <f t="shared" si="9"/>
        <v>5</v>
      </c>
      <c r="J31" s="29" t="s">
        <v>24</v>
      </c>
      <c r="K31" s="30" t="s">
        <v>25</v>
      </c>
      <c r="L31" s="42">
        <v>116</v>
      </c>
      <c r="M31" s="33">
        <v>30</v>
      </c>
      <c r="N31" s="42"/>
      <c r="O31" s="33">
        <v>61</v>
      </c>
      <c r="P31" s="36">
        <v>177</v>
      </c>
      <c r="Q31" s="92" t="s">
        <v>110</v>
      </c>
      <c r="R31" s="93"/>
      <c r="S31" s="93"/>
      <c r="T31" s="93"/>
      <c r="U31" s="93"/>
      <c r="V31" s="93"/>
      <c r="W31" s="93"/>
      <c r="X31" s="94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5.75" customHeight="1">
      <c r="A32" s="51"/>
      <c r="B32" s="39" t="s">
        <v>7</v>
      </c>
      <c r="C32" s="40" t="s">
        <v>8</v>
      </c>
      <c r="D32" s="40">
        <v>36</v>
      </c>
      <c r="E32" s="40"/>
      <c r="F32" s="40" t="s">
        <v>99</v>
      </c>
      <c r="G32" s="52"/>
      <c r="H32" s="41" t="s">
        <v>9</v>
      </c>
      <c r="I32" s="28">
        <f t="shared" si="9"/>
        <v>6</v>
      </c>
      <c r="J32" s="29" t="s">
        <v>39</v>
      </c>
      <c r="K32" s="30" t="s">
        <v>40</v>
      </c>
      <c r="L32" s="42">
        <v>118</v>
      </c>
      <c r="M32" s="33">
        <v>34</v>
      </c>
      <c r="N32" s="42"/>
      <c r="O32" s="33">
        <v>63</v>
      </c>
      <c r="P32" s="36">
        <v>181</v>
      </c>
      <c r="Q32" s="51"/>
      <c r="R32" s="39" t="s">
        <v>7</v>
      </c>
      <c r="S32" s="40" t="s">
        <v>8</v>
      </c>
      <c r="T32" s="40">
        <v>36</v>
      </c>
      <c r="U32" s="40"/>
      <c r="V32" s="40"/>
      <c r="W32" s="52" t="s">
        <v>99</v>
      </c>
      <c r="X32" s="41" t="s">
        <v>9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5.75" customHeight="1">
      <c r="A33" s="22">
        <f t="shared" ref="A33:A40" si="10">A32+1</f>
        <v>1</v>
      </c>
      <c r="B33" s="53" t="s">
        <v>10</v>
      </c>
      <c r="C33" s="54" t="s">
        <v>11</v>
      </c>
      <c r="D33" s="33">
        <v>114</v>
      </c>
      <c r="E33" s="33">
        <v>34</v>
      </c>
      <c r="F33" s="33">
        <v>63</v>
      </c>
      <c r="G33" s="55"/>
      <c r="H33" s="32">
        <f t="shared" ref="H33:H40" si="11">D33+F33</f>
        <v>177</v>
      </c>
      <c r="I33" s="73" t="s">
        <v>111</v>
      </c>
      <c r="J33" s="74"/>
      <c r="K33" s="73" t="s">
        <v>112</v>
      </c>
      <c r="L33" s="74"/>
      <c r="M33" s="74"/>
      <c r="N33" s="74"/>
      <c r="O33" s="74"/>
      <c r="P33" s="75"/>
      <c r="Q33" s="22">
        <f t="shared" ref="Q33:Q40" si="12">Q32+1</f>
        <v>1</v>
      </c>
      <c r="R33" s="53" t="s">
        <v>113</v>
      </c>
      <c r="S33" s="54" t="s">
        <v>15</v>
      </c>
      <c r="T33" s="33" t="s">
        <v>114</v>
      </c>
      <c r="U33" s="42"/>
      <c r="V33" s="33">
        <v>27</v>
      </c>
      <c r="W33" s="34">
        <v>53</v>
      </c>
      <c r="X33" s="36">
        <v>153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5.75" customHeight="1">
      <c r="A34" s="22">
        <f t="shared" si="10"/>
        <v>2</v>
      </c>
      <c r="B34" s="53" t="s">
        <v>22</v>
      </c>
      <c r="C34" s="54" t="s">
        <v>23</v>
      </c>
      <c r="D34" s="33">
        <v>122</v>
      </c>
      <c r="E34" s="33">
        <v>34</v>
      </c>
      <c r="F34" s="33">
        <v>63</v>
      </c>
      <c r="G34" s="55"/>
      <c r="H34" s="32">
        <f t="shared" si="11"/>
        <v>185</v>
      </c>
      <c r="I34" s="71" t="s">
        <v>115</v>
      </c>
      <c r="J34" s="70"/>
      <c r="K34" s="71" t="s">
        <v>116</v>
      </c>
      <c r="L34" s="70"/>
      <c r="M34" s="70"/>
      <c r="N34" s="70"/>
      <c r="O34" s="70"/>
      <c r="P34" s="72"/>
      <c r="Q34" s="22">
        <f t="shared" si="12"/>
        <v>2</v>
      </c>
      <c r="R34" s="53" t="s">
        <v>46</v>
      </c>
      <c r="S34" s="54" t="s">
        <v>27</v>
      </c>
      <c r="T34" s="33">
        <v>105</v>
      </c>
      <c r="U34" s="42"/>
      <c r="V34" s="33">
        <v>25</v>
      </c>
      <c r="W34" s="34">
        <v>51</v>
      </c>
      <c r="X34" s="36">
        <v>156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5.75" customHeight="1">
      <c r="A35" s="22">
        <f t="shared" si="10"/>
        <v>3</v>
      </c>
      <c r="B35" s="53" t="s">
        <v>47</v>
      </c>
      <c r="C35" s="54" t="s">
        <v>42</v>
      </c>
      <c r="D35" s="33">
        <v>128</v>
      </c>
      <c r="E35" s="33">
        <v>31</v>
      </c>
      <c r="F35" s="33">
        <v>59</v>
      </c>
      <c r="G35" s="55"/>
      <c r="H35" s="32">
        <f t="shared" si="11"/>
        <v>187</v>
      </c>
      <c r="I35" s="79" t="s">
        <v>117</v>
      </c>
      <c r="J35" s="78"/>
      <c r="K35" s="79" t="s">
        <v>118</v>
      </c>
      <c r="L35" s="78"/>
      <c r="M35" s="78"/>
      <c r="N35" s="78"/>
      <c r="O35" s="78"/>
      <c r="P35" s="80"/>
      <c r="Q35" s="22">
        <f t="shared" si="12"/>
        <v>3</v>
      </c>
      <c r="R35" s="53" t="s">
        <v>36</v>
      </c>
      <c r="S35" s="54" t="s">
        <v>13</v>
      </c>
      <c r="T35" s="33">
        <v>104</v>
      </c>
      <c r="U35" s="42"/>
      <c r="V35" s="33">
        <v>25</v>
      </c>
      <c r="W35" s="34">
        <v>52</v>
      </c>
      <c r="X35" s="36">
        <v>156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5.75" customHeight="1">
      <c r="A36" s="22">
        <f t="shared" si="10"/>
        <v>4</v>
      </c>
      <c r="B36" s="53" t="s">
        <v>32</v>
      </c>
      <c r="C36" s="54" t="s">
        <v>33</v>
      </c>
      <c r="D36" s="33">
        <v>126</v>
      </c>
      <c r="E36" s="33">
        <v>31</v>
      </c>
      <c r="F36" s="33">
        <v>62</v>
      </c>
      <c r="G36" s="55"/>
      <c r="H36" s="32">
        <f t="shared" si="11"/>
        <v>188</v>
      </c>
      <c r="I36" s="90" t="s">
        <v>119</v>
      </c>
      <c r="J36" s="82"/>
      <c r="K36" s="82"/>
      <c r="L36" s="82"/>
      <c r="M36" s="82"/>
      <c r="N36" s="82"/>
      <c r="O36" s="82"/>
      <c r="P36" s="83"/>
      <c r="Q36" s="22">
        <f t="shared" si="12"/>
        <v>4</v>
      </c>
      <c r="R36" s="53" t="s">
        <v>31</v>
      </c>
      <c r="S36" s="54" t="s">
        <v>27</v>
      </c>
      <c r="T36" s="33">
        <v>104</v>
      </c>
      <c r="U36" s="42"/>
      <c r="V36" s="33">
        <v>25</v>
      </c>
      <c r="W36" s="34">
        <v>52</v>
      </c>
      <c r="X36" s="36">
        <v>156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5.75" customHeight="1">
      <c r="A37" s="22">
        <f t="shared" si="10"/>
        <v>5</v>
      </c>
      <c r="B37" s="53" t="s">
        <v>28</v>
      </c>
      <c r="C37" s="54" t="s">
        <v>29</v>
      </c>
      <c r="D37" s="33">
        <v>124</v>
      </c>
      <c r="E37" s="33">
        <v>34</v>
      </c>
      <c r="F37" s="33">
        <v>64</v>
      </c>
      <c r="G37" s="55"/>
      <c r="H37" s="32">
        <f t="shared" si="11"/>
        <v>188</v>
      </c>
      <c r="I37" s="56"/>
      <c r="J37" s="57"/>
      <c r="K37" s="57"/>
      <c r="L37" s="58"/>
      <c r="M37" s="58"/>
      <c r="N37" s="58"/>
      <c r="O37" s="58"/>
      <c r="P37" s="59"/>
      <c r="Q37" s="22">
        <f t="shared" si="12"/>
        <v>5</v>
      </c>
      <c r="R37" s="53" t="s">
        <v>20</v>
      </c>
      <c r="S37" s="54" t="s">
        <v>21</v>
      </c>
      <c r="T37" s="33">
        <v>103</v>
      </c>
      <c r="U37" s="42"/>
      <c r="V37" s="33">
        <v>27</v>
      </c>
      <c r="W37" s="34">
        <v>53</v>
      </c>
      <c r="X37" s="36">
        <v>156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.75" customHeight="1">
      <c r="A38" s="22">
        <f t="shared" si="10"/>
        <v>6</v>
      </c>
      <c r="B38" s="53" t="s">
        <v>16</v>
      </c>
      <c r="C38" s="54" t="s">
        <v>17</v>
      </c>
      <c r="D38" s="33">
        <v>121</v>
      </c>
      <c r="E38" s="33">
        <v>30</v>
      </c>
      <c r="F38" s="33">
        <v>68</v>
      </c>
      <c r="G38" s="55"/>
      <c r="H38" s="32">
        <f t="shared" si="11"/>
        <v>189</v>
      </c>
      <c r="I38" s="60"/>
      <c r="J38" s="61"/>
      <c r="K38" s="61"/>
      <c r="L38" s="62"/>
      <c r="M38" s="62"/>
      <c r="N38" s="62"/>
      <c r="O38" s="62"/>
      <c r="P38" s="63"/>
      <c r="Q38" s="22">
        <f t="shared" si="12"/>
        <v>6</v>
      </c>
      <c r="R38" s="53" t="s">
        <v>41</v>
      </c>
      <c r="S38" s="54" t="s">
        <v>42</v>
      </c>
      <c r="T38" s="33">
        <v>105</v>
      </c>
      <c r="U38" s="42"/>
      <c r="V38" s="33">
        <v>25</v>
      </c>
      <c r="W38" s="34">
        <v>54</v>
      </c>
      <c r="X38" s="36">
        <v>159</v>
      </c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5.75" customHeight="1">
      <c r="A39" s="22">
        <f t="shared" si="10"/>
        <v>7</v>
      </c>
      <c r="B39" s="53" t="s">
        <v>43</v>
      </c>
      <c r="C39" s="54" t="s">
        <v>44</v>
      </c>
      <c r="D39" s="33">
        <v>128</v>
      </c>
      <c r="E39" s="33">
        <v>34</v>
      </c>
      <c r="F39" s="33">
        <v>64</v>
      </c>
      <c r="G39" s="55"/>
      <c r="H39" s="32">
        <f t="shared" si="11"/>
        <v>192</v>
      </c>
      <c r="I39" s="60"/>
      <c r="J39" s="61"/>
      <c r="K39" s="61"/>
      <c r="L39" s="62"/>
      <c r="M39" s="62"/>
      <c r="N39" s="62"/>
      <c r="O39" s="62"/>
      <c r="P39" s="63"/>
      <c r="Q39" s="22">
        <f t="shared" si="12"/>
        <v>7</v>
      </c>
      <c r="R39" s="53" t="s">
        <v>49</v>
      </c>
      <c r="S39" s="54" t="s">
        <v>50</v>
      </c>
      <c r="T39" s="33">
        <v>105</v>
      </c>
      <c r="U39" s="42"/>
      <c r="V39" s="33">
        <v>26</v>
      </c>
      <c r="W39" s="34">
        <v>54</v>
      </c>
      <c r="X39" s="36">
        <v>159</v>
      </c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5.75" customHeight="1">
      <c r="A40" s="22">
        <f t="shared" si="10"/>
        <v>8</v>
      </c>
      <c r="B40" s="53" t="s">
        <v>37</v>
      </c>
      <c r="C40" s="54" t="s">
        <v>38</v>
      </c>
      <c r="D40" s="33">
        <v>127</v>
      </c>
      <c r="E40" s="33">
        <v>34</v>
      </c>
      <c r="F40" s="33">
        <v>68</v>
      </c>
      <c r="G40" s="55"/>
      <c r="H40" s="32">
        <f t="shared" si="11"/>
        <v>195</v>
      </c>
      <c r="I40" s="60"/>
      <c r="J40" s="61"/>
      <c r="K40" s="61"/>
      <c r="L40" s="62"/>
      <c r="M40" s="62"/>
      <c r="N40" s="62"/>
      <c r="O40" s="62"/>
      <c r="P40" s="63"/>
      <c r="Q40" s="22">
        <f t="shared" si="12"/>
        <v>8</v>
      </c>
      <c r="R40" s="53" t="s">
        <v>26</v>
      </c>
      <c r="S40" s="54" t="s">
        <v>27</v>
      </c>
      <c r="T40" s="33">
        <v>104</v>
      </c>
      <c r="U40" s="42"/>
      <c r="V40" s="33">
        <v>29</v>
      </c>
      <c r="W40" s="34">
        <v>57</v>
      </c>
      <c r="X40" s="36">
        <v>161</v>
      </c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5.75" customHeight="1">
      <c r="A41" s="76" t="s">
        <v>111</v>
      </c>
      <c r="B41" s="74"/>
      <c r="C41" s="73" t="s">
        <v>120</v>
      </c>
      <c r="D41" s="74"/>
      <c r="E41" s="74"/>
      <c r="F41" s="74"/>
      <c r="G41" s="74"/>
      <c r="H41" s="75"/>
      <c r="I41" s="60"/>
      <c r="J41" s="61"/>
      <c r="K41" s="61"/>
      <c r="L41" s="62"/>
      <c r="M41" s="62"/>
      <c r="N41" s="62"/>
      <c r="O41" s="62"/>
      <c r="P41" s="63"/>
      <c r="Q41" s="76" t="s">
        <v>111</v>
      </c>
      <c r="R41" s="74"/>
      <c r="S41" s="73" t="s">
        <v>121</v>
      </c>
      <c r="T41" s="74"/>
      <c r="U41" s="74"/>
      <c r="V41" s="74"/>
      <c r="W41" s="74"/>
      <c r="X41" s="75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customHeight="1">
      <c r="A42" s="69" t="s">
        <v>115</v>
      </c>
      <c r="B42" s="70"/>
      <c r="C42" s="71" t="s">
        <v>122</v>
      </c>
      <c r="D42" s="70"/>
      <c r="E42" s="70"/>
      <c r="F42" s="70"/>
      <c r="G42" s="70"/>
      <c r="H42" s="72"/>
      <c r="I42" s="60"/>
      <c r="J42" s="61"/>
      <c r="K42" s="61"/>
      <c r="L42" s="62"/>
      <c r="M42" s="62"/>
      <c r="N42" s="62"/>
      <c r="O42" s="62"/>
      <c r="P42" s="63"/>
      <c r="Q42" s="69" t="s">
        <v>115</v>
      </c>
      <c r="R42" s="70"/>
      <c r="S42" s="71" t="s">
        <v>123</v>
      </c>
      <c r="T42" s="70"/>
      <c r="U42" s="70"/>
      <c r="V42" s="70"/>
      <c r="W42" s="70"/>
      <c r="X42" s="72"/>
      <c r="Y42" s="64" t="s">
        <v>124</v>
      </c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customHeight="1">
      <c r="A43" s="77" t="s">
        <v>117</v>
      </c>
      <c r="B43" s="78"/>
      <c r="C43" s="79" t="s">
        <v>125</v>
      </c>
      <c r="D43" s="78"/>
      <c r="E43" s="78"/>
      <c r="F43" s="78"/>
      <c r="G43" s="78"/>
      <c r="H43" s="80"/>
      <c r="I43" s="60"/>
      <c r="J43" s="61"/>
      <c r="K43" s="61"/>
      <c r="L43" s="62"/>
      <c r="M43" s="62"/>
      <c r="N43" s="62"/>
      <c r="O43" s="62"/>
      <c r="P43" s="63"/>
      <c r="Q43" s="77" t="s">
        <v>117</v>
      </c>
      <c r="R43" s="78"/>
      <c r="S43" s="79" t="s">
        <v>126</v>
      </c>
      <c r="T43" s="78"/>
      <c r="U43" s="78"/>
      <c r="V43" s="78"/>
      <c r="W43" s="78"/>
      <c r="X43" s="80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5.75" customHeight="1">
      <c r="A44" s="81" t="s">
        <v>119</v>
      </c>
      <c r="B44" s="82"/>
      <c r="C44" s="82"/>
      <c r="D44" s="82"/>
      <c r="E44" s="82"/>
      <c r="F44" s="82"/>
      <c r="G44" s="82"/>
      <c r="H44" s="83"/>
      <c r="I44" s="65"/>
      <c r="J44" s="66"/>
      <c r="K44" s="66"/>
      <c r="L44" s="67"/>
      <c r="M44" s="67"/>
      <c r="N44" s="67"/>
      <c r="O44" s="67"/>
      <c r="P44" s="68"/>
      <c r="Q44" s="81" t="s">
        <v>127</v>
      </c>
      <c r="R44" s="82"/>
      <c r="S44" s="82"/>
      <c r="T44" s="82"/>
      <c r="U44" s="82"/>
      <c r="V44" s="82"/>
      <c r="W44" s="82"/>
      <c r="X44" s="83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3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3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3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3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3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3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3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3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3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3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3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3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3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3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3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3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3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3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3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3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3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3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  <row r="1001" spans="1:34" ht="13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</row>
  </sheetData>
  <mergeCells count="31">
    <mergeCell ref="Q5:X5"/>
    <mergeCell ref="A5:H5"/>
    <mergeCell ref="I5:P5"/>
    <mergeCell ref="A1:X1"/>
    <mergeCell ref="A2:X2"/>
    <mergeCell ref="I36:P36"/>
    <mergeCell ref="S41:X41"/>
    <mergeCell ref="A3:X3"/>
    <mergeCell ref="A4:X4"/>
    <mergeCell ref="A31:H31"/>
    <mergeCell ref="Q31:X31"/>
    <mergeCell ref="I33:J33"/>
    <mergeCell ref="K33:P33"/>
    <mergeCell ref="I34:J34"/>
    <mergeCell ref="K34:P34"/>
    <mergeCell ref="I35:J35"/>
    <mergeCell ref="I25:P25"/>
    <mergeCell ref="K35:P35"/>
    <mergeCell ref="A41:B41"/>
    <mergeCell ref="A43:B43"/>
    <mergeCell ref="C43:H43"/>
    <mergeCell ref="A44:H44"/>
    <mergeCell ref="Q43:R43"/>
    <mergeCell ref="Q44:X44"/>
    <mergeCell ref="S43:X43"/>
    <mergeCell ref="A42:B42"/>
    <mergeCell ref="Q42:R42"/>
    <mergeCell ref="S42:X42"/>
    <mergeCell ref="C42:H42"/>
    <mergeCell ref="C41:H41"/>
    <mergeCell ref="Q41:R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33203125" defaultRowHeight="15" customHeight="1"/>
  <cols>
    <col min="1" max="10" width="9.109375" customWidth="1"/>
    <col min="11" max="26" width="8" customWidth="1"/>
  </cols>
  <sheetData>
    <row r="1" spans="1:26" ht="14.4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4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4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4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4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>
      <c r="A11" s="1"/>
      <c r="B11" s="1"/>
      <c r="C11" s="1"/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>
      <c r="A12" s="1"/>
      <c r="B12" s="1"/>
      <c r="C12" s="1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>
      <c r="A13" s="1"/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>
      <c r="A15" s="1"/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>
      <c r="A16" s="1"/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>
      <c r="A18" s="1"/>
      <c r="B18" s="1"/>
      <c r="C18" s="1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>
      <c r="A20" s="1"/>
      <c r="B20" s="1"/>
      <c r="C20" s="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33203125" defaultRowHeight="15" customHeight="1"/>
  <cols>
    <col min="1" max="10" width="9.109375" customWidth="1"/>
    <col min="11" max="26" width="8" customWidth="1"/>
  </cols>
  <sheetData>
    <row r="1" spans="1:26" ht="14.4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4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4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4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4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>
      <c r="A11" s="1"/>
      <c r="B11" s="1"/>
      <c r="C11" s="1"/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>
      <c r="A12" s="1"/>
      <c r="B12" s="1"/>
      <c r="C12" s="1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>
      <c r="A13" s="1"/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>
      <c r="A15" s="1"/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>
      <c r="A16" s="1"/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>
      <c r="A18" s="1"/>
      <c r="B18" s="1"/>
      <c r="C18" s="1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>
      <c r="A20" s="1"/>
      <c r="B20" s="1"/>
      <c r="C20" s="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 Ladies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2016-11-21T12:37:46Z</dcterms:created>
  <dcterms:modified xsi:type="dcterms:W3CDTF">2016-11-21T12:37:46Z</dcterms:modified>
</cp:coreProperties>
</file>