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10 National Entries\2020 Strokeplay\"/>
    </mc:Choice>
  </mc:AlternateContent>
  <xr:revisionPtr revIDLastSave="0" documentId="13_ncr:1_{814CE9D6-69CD-459D-951E-6A10BAAD76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4" i="1" l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33" i="1"/>
  <c r="A32" i="1"/>
  <c r="A26" i="1"/>
  <c r="A20" i="1"/>
  <c r="A21" i="1" s="1"/>
  <c r="A22" i="1" s="1"/>
  <c r="A23" i="1" s="1"/>
  <c r="A24" i="1" s="1"/>
  <c r="A25" i="1" s="1"/>
  <c r="A18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45" i="1" l="1"/>
  <c r="A46" i="1" s="1"/>
  <c r="A47" i="1" s="1"/>
  <c r="A48" i="1" s="1"/>
  <c r="A27" i="1"/>
  <c r="A28" i="1" s="1"/>
  <c r="A29" i="1" s="1"/>
  <c r="A30" i="1" s="1"/>
</calcChain>
</file>

<file path=xl/sharedStrings.xml><?xml version="1.0" encoding="utf-8"?>
<sst xmlns="http://schemas.openxmlformats.org/spreadsheetml/2006/main" count="187" uniqueCount="106">
  <si>
    <t>Gents Senior Grade</t>
  </si>
  <si>
    <t>Details</t>
  </si>
  <si>
    <t>To Qualify</t>
  </si>
  <si>
    <t>To Play</t>
  </si>
  <si>
    <t>Gents Junior Grade</t>
  </si>
  <si>
    <t>DRESS CODE APPLIES</t>
  </si>
  <si>
    <t>It is the responsibility of the player to play in the correct grade.</t>
  </si>
  <si>
    <t>NO QUALIFYING FOR LADIES</t>
  </si>
  <si>
    <t>Pitch and Putt Ireland</t>
  </si>
  <si>
    <t>National Gents Strokeplay Championship 2020</t>
  </si>
  <si>
    <t>© Pitch and Putt Ireland 2020</t>
  </si>
  <si>
    <t>Regional Qualifying 30th August</t>
  </si>
  <si>
    <t>Automatic Qualifier: J.R. Crangle (Loughlinstown)</t>
  </si>
  <si>
    <t>Gents Intermediate Grade</t>
  </si>
  <si>
    <t>Ringcommon</t>
  </si>
  <si>
    <t>Darragh McGibney</t>
  </si>
  <si>
    <t>Glenville</t>
  </si>
  <si>
    <t>Luke Devlin</t>
  </si>
  <si>
    <t>Bertie Byrne</t>
  </si>
  <si>
    <t>Sean Kearns</t>
  </si>
  <si>
    <t>Keith Potter</t>
  </si>
  <si>
    <t>Patrick Kelly</t>
  </si>
  <si>
    <t>Loughlinstown</t>
  </si>
  <si>
    <t>Richard Harkin</t>
  </si>
  <si>
    <t>Stephen Finn</t>
  </si>
  <si>
    <t>Simon Finn</t>
  </si>
  <si>
    <t>Albert Mithen</t>
  </si>
  <si>
    <t>Chris Cawley</t>
  </si>
  <si>
    <t>David Lee</t>
  </si>
  <si>
    <t>Lucan</t>
  </si>
  <si>
    <t>Darren Egan</t>
  </si>
  <si>
    <t>Tom McMorrow</t>
  </si>
  <si>
    <t>John Byrne</t>
  </si>
  <si>
    <t>Gary Ryan</t>
  </si>
  <si>
    <t>Danny Kilduff</t>
  </si>
  <si>
    <t>Gerry Ward</t>
  </si>
  <si>
    <t>Robert Berney</t>
  </si>
  <si>
    <t>Old County</t>
  </si>
  <si>
    <t>Owen Cotter</t>
  </si>
  <si>
    <t>Thomas Balfe</t>
  </si>
  <si>
    <t>Thomas Brady</t>
  </si>
  <si>
    <t>Portmarnock</t>
  </si>
  <si>
    <t>David Crum</t>
  </si>
  <si>
    <t>Thomas Judd</t>
  </si>
  <si>
    <t>Patrick Gaynor</t>
  </si>
  <si>
    <t>R.G.S.C.</t>
  </si>
  <si>
    <t>Oliver Healy</t>
  </si>
  <si>
    <t>Ringcommons</t>
  </si>
  <si>
    <t>Joe O'Driscoll</t>
  </si>
  <si>
    <t>William Curry</t>
  </si>
  <si>
    <t>John O'Keeffe</t>
  </si>
  <si>
    <t>David Kearns</t>
  </si>
  <si>
    <t>Stephen McNulty</t>
  </si>
  <si>
    <t>Joseph O'Connor</t>
  </si>
  <si>
    <t>Kevin McCartin</t>
  </si>
  <si>
    <t>Aaron Kilpatrick</t>
  </si>
  <si>
    <t>Patrick Quill</t>
  </si>
  <si>
    <t>Eamon Quill</t>
  </si>
  <si>
    <t>Michael Byrne</t>
  </si>
  <si>
    <t>Alan Gilmartin</t>
  </si>
  <si>
    <t>Stephen Needham</t>
  </si>
  <si>
    <t>John Murphy</t>
  </si>
  <si>
    <t>Alan Doyle</t>
  </si>
  <si>
    <t>Ciaran Ennis</t>
  </si>
  <si>
    <t>Fergal Power</t>
  </si>
  <si>
    <t>Brian Burke</t>
  </si>
  <si>
    <t>Peter Rooney</t>
  </si>
  <si>
    <t>Liam Nelis</t>
  </si>
  <si>
    <t>Tom McHale</t>
  </si>
  <si>
    <t>Paul Daly</t>
  </si>
  <si>
    <t>Mick Comerford</t>
  </si>
  <si>
    <t>Hubert Kelly</t>
  </si>
  <si>
    <t>Gary Healy</t>
  </si>
  <si>
    <t>Eoin Mithen</t>
  </si>
  <si>
    <t>Justin Gill</t>
  </si>
  <si>
    <t>John McDermott</t>
  </si>
  <si>
    <t>Darren O'Reilly</t>
  </si>
  <si>
    <t>Christopher Gallagher</t>
  </si>
  <si>
    <t>Damian Creevey</t>
  </si>
  <si>
    <t>Philip Sweeney</t>
  </si>
  <si>
    <t>Patrick Noonan</t>
  </si>
  <si>
    <t>Gareth Walsh</t>
  </si>
  <si>
    <t>Anthony Malone</t>
  </si>
  <si>
    <t>Fred W McMahon</t>
  </si>
  <si>
    <t>Christy Kane</t>
  </si>
  <si>
    <t>Dermot Heffernan</t>
  </si>
  <si>
    <t>Michael Ahern</t>
  </si>
  <si>
    <t>George McGreal</t>
  </si>
  <si>
    <t>Karl Murphy</t>
  </si>
  <si>
    <t>Andrew Lowe</t>
  </si>
  <si>
    <t>Paul McGreal</t>
  </si>
  <si>
    <t>Paul Griffin</t>
  </si>
  <si>
    <t>Stephen Murray</t>
  </si>
  <si>
    <t>Kevin Corcoran</t>
  </si>
  <si>
    <t>Thomas Ryan</t>
  </si>
  <si>
    <t>Davy Poole</t>
  </si>
  <si>
    <t>David Poole (Jnr)</t>
  </si>
  <si>
    <t>Paul Nolan</t>
  </si>
  <si>
    <t>Jason Larkin</t>
  </si>
  <si>
    <t>Anthony Mahoney</t>
  </si>
  <si>
    <t>Colin Byrne</t>
  </si>
  <si>
    <t>Eamonn O'Neill</t>
  </si>
  <si>
    <t>James Kennedy</t>
  </si>
  <si>
    <t>Shandon</t>
  </si>
  <si>
    <t>Dennis Monaghan</t>
  </si>
  <si>
    <t>David Horan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</si>
</sst>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obster 1.4"/>
      <family val="3"/>
    </font>
    <font>
      <sz val="12"/>
      <color theme="1"/>
      <name val="Lobster 1.4"/>
      <family val="3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Lobster 1.4"/>
      <family val="3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6"/>
      <color theme="1"/>
      <name val="Arial Black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1" fillId="0" borderId="1" xfId="1" applyFont="1" applyFill="1" applyBorder="1"/>
    <xf numFmtId="0" fontId="1" fillId="0" borderId="2" xfId="1" applyFont="1" applyFill="1" applyBorder="1"/>
    <xf numFmtId="0" fontId="0" fillId="0" borderId="0" xfId="0" applyBorder="1"/>
    <xf numFmtId="0" fontId="0" fillId="0" borderId="0" xfId="0"/>
    <xf numFmtId="0" fontId="1" fillId="0" borderId="3" xfId="1" applyFont="1" applyFill="1" applyBorder="1"/>
    <xf numFmtId="0" fontId="1" fillId="0" borderId="4" xfId="1" applyFont="1" applyFill="1" applyBorder="1"/>
    <xf numFmtId="0" fontId="0" fillId="0" borderId="0" xfId="0"/>
    <xf numFmtId="0" fontId="1" fillId="0" borderId="5" xfId="1" applyFont="1" applyFill="1" applyBorder="1"/>
    <xf numFmtId="0" fontId="1" fillId="0" borderId="6" xfId="1" applyFont="1" applyFill="1" applyBorder="1"/>
    <xf numFmtId="0" fontId="0" fillId="0" borderId="0" xfId="0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2" borderId="9" xfId="0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10" xfId="0" applyNumberFormat="1" applyFont="1" applyFill="1" applyBorder="1"/>
    <xf numFmtId="2" fontId="5" fillId="2" borderId="11" xfId="0" applyNumberFormat="1" applyFont="1" applyFill="1" applyBorder="1"/>
    <xf numFmtId="2" fontId="5" fillId="2" borderId="12" xfId="0" applyNumberFormat="1" applyFont="1" applyFill="1" applyBorder="1"/>
    <xf numFmtId="2" fontId="5" fillId="2" borderId="13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1" fillId="0" borderId="5" xfId="0" applyNumberFormat="1" applyFont="1" applyFill="1" applyBorder="1"/>
    <xf numFmtId="1" fontId="1" fillId="0" borderId="22" xfId="0" applyNumberFormat="1" applyFont="1" applyFill="1" applyBorder="1"/>
    <xf numFmtId="1" fontId="1" fillId="0" borderId="23" xfId="0" applyNumberFormat="1" applyFont="1" applyFill="1" applyBorder="1"/>
    <xf numFmtId="1" fontId="1" fillId="0" borderId="24" xfId="0" applyNumberFormat="1" applyFont="1" applyFill="1" applyBorder="1"/>
    <xf numFmtId="1" fontId="2" fillId="0" borderId="0" xfId="0" applyNumberFormat="1" applyFont="1" applyFill="1"/>
    <xf numFmtId="1" fontId="13" fillId="0" borderId="0" xfId="0" applyNumberFormat="1" applyFont="1" applyFill="1"/>
    <xf numFmtId="0" fontId="5" fillId="2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2" fontId="10" fillId="2" borderId="16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8"/>
  <sheetViews>
    <sheetView tabSelected="1" topLeftCell="A21" workbookViewId="0">
      <selection activeCell="I32" sqref="I32"/>
    </sheetView>
  </sheetViews>
  <sheetFormatPr defaultRowHeight="15"/>
  <cols>
    <col min="1" max="1" width="7" bestFit="1" customWidth="1"/>
    <col min="2" max="2" width="7" style="35" bestFit="1" customWidth="1"/>
    <col min="3" max="3" width="19.140625" bestFit="1" customWidth="1"/>
    <col min="4" max="4" width="12.5703125" bestFit="1" customWidth="1"/>
    <col min="5" max="5" width="7" style="26" bestFit="1" customWidth="1"/>
    <col min="6" max="6" width="19.140625" bestFit="1" customWidth="1"/>
    <col min="7" max="7" width="14.5703125" customWidth="1"/>
    <col min="8" max="8" width="7" style="26" bestFit="1" customWidth="1"/>
    <col min="9" max="9" width="20" bestFit="1" customWidth="1"/>
    <col min="10" max="10" width="12.85546875" bestFit="1" customWidth="1"/>
    <col min="14" max="14" width="17.28515625" bestFit="1" customWidth="1"/>
  </cols>
  <sheetData>
    <row r="1" spans="1:10" ht="19.5" customHeight="1" thickTop="1">
      <c r="A1" s="42" t="s">
        <v>8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ht="20.25" customHeight="1">
      <c r="A2" s="45" t="s">
        <v>9</v>
      </c>
      <c r="B2" s="46"/>
      <c r="C2" s="46"/>
      <c r="D2" s="46"/>
      <c r="E2" s="46"/>
      <c r="F2" s="46"/>
      <c r="G2" s="46"/>
      <c r="H2" s="46"/>
      <c r="I2" s="46"/>
      <c r="J2" s="47"/>
    </row>
    <row r="3" spans="1:10" s="24" customFormat="1" ht="15" customHeight="1">
      <c r="A3" s="48" t="s">
        <v>11</v>
      </c>
      <c r="B3" s="49"/>
      <c r="C3" s="49"/>
      <c r="D3" s="49"/>
      <c r="E3" s="49"/>
      <c r="F3" s="49"/>
      <c r="G3" s="23"/>
      <c r="H3" s="29"/>
      <c r="I3" s="49" t="s">
        <v>14</v>
      </c>
      <c r="J3" s="50"/>
    </row>
    <row r="4" spans="1:10" s="24" customFormat="1" ht="15" customHeight="1" thickBot="1">
      <c r="A4" s="51" t="s">
        <v>12</v>
      </c>
      <c r="B4" s="52"/>
      <c r="C4" s="52"/>
      <c r="D4" s="52"/>
      <c r="E4" s="52"/>
      <c r="F4" s="52"/>
      <c r="G4" s="37"/>
      <c r="H4" s="29"/>
      <c r="I4" s="37"/>
      <c r="J4" s="38"/>
    </row>
    <row r="5" spans="1:10" s="10" customFormat="1" ht="16.5" customHeight="1" thickTop="1" thickBot="1">
      <c r="A5" s="39" t="s">
        <v>13</v>
      </c>
      <c r="B5" s="40"/>
      <c r="C5" s="41"/>
      <c r="D5" s="14" t="s">
        <v>1</v>
      </c>
      <c r="E5" s="27"/>
      <c r="F5" s="14">
        <v>26</v>
      </c>
      <c r="G5" s="14" t="s">
        <v>3</v>
      </c>
      <c r="H5" s="36"/>
      <c r="I5" s="14">
        <v>7</v>
      </c>
      <c r="J5" s="15" t="s">
        <v>2</v>
      </c>
    </row>
    <row r="6" spans="1:10" s="10" customFormat="1" ht="16.5" customHeight="1" thickTop="1">
      <c r="A6" s="19">
        <f>9</f>
        <v>9</v>
      </c>
      <c r="B6" s="30">
        <v>102561</v>
      </c>
      <c r="C6" s="8" t="s">
        <v>15</v>
      </c>
      <c r="D6" s="8" t="s">
        <v>16</v>
      </c>
      <c r="E6" s="8">
        <v>58575</v>
      </c>
      <c r="F6" s="8" t="s">
        <v>31</v>
      </c>
      <c r="G6" s="8" t="s">
        <v>29</v>
      </c>
      <c r="H6" s="8"/>
      <c r="I6" s="8"/>
      <c r="J6" s="9"/>
    </row>
    <row r="7" spans="1:10" s="10" customFormat="1" ht="16.5" customHeight="1">
      <c r="A7" s="20">
        <f>A6+0.05</f>
        <v>9.0500000000000007</v>
      </c>
      <c r="B7" s="30">
        <v>102118</v>
      </c>
      <c r="C7" s="4" t="s">
        <v>17</v>
      </c>
      <c r="D7" s="4" t="s">
        <v>16</v>
      </c>
      <c r="E7" s="4">
        <v>101243</v>
      </c>
      <c r="F7" s="4" t="s">
        <v>32</v>
      </c>
      <c r="G7" s="4" t="s">
        <v>29</v>
      </c>
      <c r="H7" s="4"/>
      <c r="I7" s="4"/>
      <c r="J7" s="5"/>
    </row>
    <row r="8" spans="1:10" s="10" customFormat="1" ht="16.5" customHeight="1">
      <c r="A8" s="20">
        <f t="shared" ref="A8:A17" si="0">A7+0.05</f>
        <v>9.1000000000000014</v>
      </c>
      <c r="B8" s="30">
        <v>4701</v>
      </c>
      <c r="C8" s="4" t="s">
        <v>18</v>
      </c>
      <c r="D8" s="4" t="s">
        <v>16</v>
      </c>
      <c r="E8" s="4">
        <v>41110</v>
      </c>
      <c r="F8" s="4" t="s">
        <v>33</v>
      </c>
      <c r="G8" s="4" t="s">
        <v>29</v>
      </c>
      <c r="H8" s="4"/>
      <c r="I8" s="4"/>
      <c r="J8" s="5"/>
    </row>
    <row r="9" spans="1:10" s="10" customFormat="1" ht="16.5" customHeight="1">
      <c r="A9" s="20">
        <f t="shared" si="0"/>
        <v>9.1500000000000021</v>
      </c>
      <c r="B9" s="30">
        <v>33266</v>
      </c>
      <c r="C9" s="4" t="s">
        <v>19</v>
      </c>
      <c r="D9" s="4" t="s">
        <v>16</v>
      </c>
      <c r="E9" s="4">
        <v>61750</v>
      </c>
      <c r="F9" s="4" t="s">
        <v>34</v>
      </c>
      <c r="G9" s="4" t="s">
        <v>29</v>
      </c>
      <c r="H9" s="4"/>
      <c r="I9" s="4"/>
      <c r="J9" s="5"/>
    </row>
    <row r="10" spans="1:10" s="10" customFormat="1" ht="16.5" customHeight="1">
      <c r="A10" s="20">
        <f t="shared" si="0"/>
        <v>9.2000000000000028</v>
      </c>
      <c r="B10" s="30">
        <v>27514</v>
      </c>
      <c r="C10" s="4" t="s">
        <v>20</v>
      </c>
      <c r="D10" s="4" t="s">
        <v>16</v>
      </c>
      <c r="E10" s="4">
        <v>34908</v>
      </c>
      <c r="F10" s="4" t="s">
        <v>35</v>
      </c>
      <c r="G10" s="4" t="s">
        <v>29</v>
      </c>
      <c r="H10" s="4"/>
      <c r="I10" s="4"/>
      <c r="J10" s="5"/>
    </row>
    <row r="11" spans="1:10" s="10" customFormat="1" ht="16.5" customHeight="1">
      <c r="A11" s="20">
        <f t="shared" si="0"/>
        <v>9.2500000000000036</v>
      </c>
      <c r="B11" s="30">
        <v>4288</v>
      </c>
      <c r="C11" s="4" t="s">
        <v>21</v>
      </c>
      <c r="D11" s="4" t="s">
        <v>22</v>
      </c>
      <c r="E11" s="4">
        <v>4755</v>
      </c>
      <c r="F11" s="4" t="s">
        <v>36</v>
      </c>
      <c r="G11" s="4" t="s">
        <v>37</v>
      </c>
      <c r="H11" s="4"/>
      <c r="I11" s="4"/>
      <c r="J11" s="5"/>
    </row>
    <row r="12" spans="1:10" s="10" customFormat="1" ht="16.5" customHeight="1">
      <c r="A12" s="20">
        <f t="shared" si="0"/>
        <v>9.3000000000000043</v>
      </c>
      <c r="B12" s="30">
        <v>5763</v>
      </c>
      <c r="C12" s="4" t="s">
        <v>23</v>
      </c>
      <c r="D12" s="4" t="s">
        <v>22</v>
      </c>
      <c r="E12" s="4">
        <v>11241</v>
      </c>
      <c r="F12" s="4" t="s">
        <v>38</v>
      </c>
      <c r="G12" s="4" t="s">
        <v>37</v>
      </c>
      <c r="H12" s="4"/>
      <c r="I12" s="4"/>
      <c r="J12" s="5"/>
    </row>
    <row r="13" spans="1:10" s="10" customFormat="1" ht="16.5" customHeight="1">
      <c r="A13" s="20">
        <f t="shared" si="0"/>
        <v>9.350000000000005</v>
      </c>
      <c r="B13" s="30">
        <v>106101</v>
      </c>
      <c r="C13" s="4" t="s">
        <v>24</v>
      </c>
      <c r="D13" s="4" t="s">
        <v>22</v>
      </c>
      <c r="E13" s="4">
        <v>31733</v>
      </c>
      <c r="F13" s="4" t="s">
        <v>39</v>
      </c>
      <c r="G13" s="4" t="s">
        <v>37</v>
      </c>
      <c r="H13" s="4"/>
      <c r="I13" s="4"/>
      <c r="J13" s="5"/>
    </row>
    <row r="14" spans="1:10" s="10" customFormat="1" ht="16.5" customHeight="1">
      <c r="A14" s="20">
        <f t="shared" si="0"/>
        <v>9.4000000000000057</v>
      </c>
      <c r="B14" s="30">
        <v>106100</v>
      </c>
      <c r="C14" s="4" t="s">
        <v>25</v>
      </c>
      <c r="D14" s="4" t="s">
        <v>22</v>
      </c>
      <c r="E14" s="4">
        <v>20680</v>
      </c>
      <c r="F14" s="4" t="s">
        <v>40</v>
      </c>
      <c r="G14" s="4" t="s">
        <v>41</v>
      </c>
      <c r="H14" s="4"/>
      <c r="I14" s="4"/>
      <c r="J14" s="5"/>
    </row>
    <row r="15" spans="1:10" s="10" customFormat="1" ht="16.5" customHeight="1">
      <c r="A15" s="20">
        <f t="shared" si="0"/>
        <v>9.4500000000000064</v>
      </c>
      <c r="B15" s="30">
        <v>17558</v>
      </c>
      <c r="C15" s="4" t="s">
        <v>26</v>
      </c>
      <c r="D15" s="4" t="s">
        <v>22</v>
      </c>
      <c r="E15" s="4">
        <v>4638</v>
      </c>
      <c r="F15" s="4" t="s">
        <v>42</v>
      </c>
      <c r="G15" s="4" t="s">
        <v>41</v>
      </c>
      <c r="H15" s="4"/>
      <c r="I15" s="4"/>
      <c r="J15" s="5"/>
    </row>
    <row r="16" spans="1:10" s="10" customFormat="1" ht="16.5" customHeight="1">
      <c r="A16" s="20">
        <f t="shared" si="0"/>
        <v>9.5000000000000071</v>
      </c>
      <c r="B16" s="30">
        <v>4274</v>
      </c>
      <c r="C16" s="4" t="s">
        <v>27</v>
      </c>
      <c r="D16" s="4" t="s">
        <v>22</v>
      </c>
      <c r="E16" s="4">
        <v>6015</v>
      </c>
      <c r="F16" s="4" t="s">
        <v>43</v>
      </c>
      <c r="G16" s="4" t="s">
        <v>41</v>
      </c>
      <c r="H16" s="4"/>
      <c r="I16" s="4"/>
      <c r="J16" s="5"/>
    </row>
    <row r="17" spans="1:15" s="10" customFormat="1" ht="16.5" customHeight="1">
      <c r="A17" s="20">
        <f t="shared" si="0"/>
        <v>9.5500000000000078</v>
      </c>
      <c r="B17" s="30">
        <v>66881</v>
      </c>
      <c r="C17" s="4" t="s">
        <v>28</v>
      </c>
      <c r="D17" s="4" t="s">
        <v>29</v>
      </c>
      <c r="E17" s="4">
        <v>23229</v>
      </c>
      <c r="F17" s="4" t="s">
        <v>44</v>
      </c>
      <c r="G17" s="4" t="s">
        <v>45</v>
      </c>
      <c r="H17" s="4"/>
      <c r="I17" s="4"/>
      <c r="J17" s="5"/>
    </row>
    <row r="18" spans="1:15" s="10" customFormat="1" ht="16.5" customHeight="1">
      <c r="A18" s="20">
        <f>10</f>
        <v>10</v>
      </c>
      <c r="B18" s="30">
        <v>27693</v>
      </c>
      <c r="C18" s="4" t="s">
        <v>30</v>
      </c>
      <c r="D18" s="4" t="s">
        <v>29</v>
      </c>
      <c r="E18" s="4">
        <v>1706</v>
      </c>
      <c r="F18" s="4" t="s">
        <v>46</v>
      </c>
      <c r="G18" s="4" t="s">
        <v>47</v>
      </c>
      <c r="H18" s="4"/>
      <c r="I18" s="4"/>
      <c r="J18" s="5"/>
    </row>
    <row r="19" spans="1:15" s="10" customFormat="1" ht="13.5" customHeight="1">
      <c r="A19" s="59" t="s">
        <v>4</v>
      </c>
      <c r="B19" s="60"/>
      <c r="C19" s="61"/>
      <c r="D19" s="17" t="s">
        <v>1</v>
      </c>
      <c r="E19" s="28"/>
      <c r="F19" s="17">
        <v>23</v>
      </c>
      <c r="G19" s="17" t="s">
        <v>3</v>
      </c>
      <c r="H19" s="28"/>
      <c r="I19" s="17">
        <v>9</v>
      </c>
      <c r="J19" s="18" t="s">
        <v>2</v>
      </c>
    </row>
    <row r="20" spans="1:15" s="10" customFormat="1" ht="16.5" customHeight="1">
      <c r="A20" s="21">
        <f>11.3</f>
        <v>11.3</v>
      </c>
      <c r="B20" s="31">
        <v>108536</v>
      </c>
      <c r="C20" s="11" t="s">
        <v>48</v>
      </c>
      <c r="D20" s="11" t="s">
        <v>16</v>
      </c>
      <c r="E20" s="11">
        <v>106797</v>
      </c>
      <c r="F20" s="11" t="s">
        <v>59</v>
      </c>
      <c r="G20" s="11" t="s">
        <v>29</v>
      </c>
      <c r="H20" s="11"/>
      <c r="I20" s="11"/>
      <c r="J20" s="12"/>
    </row>
    <row r="21" spans="1:15" s="10" customFormat="1" ht="16.5" customHeight="1">
      <c r="A21" s="21">
        <f>A20+0.05</f>
        <v>11.350000000000001</v>
      </c>
      <c r="B21" s="31">
        <v>103716</v>
      </c>
      <c r="C21" s="11" t="s">
        <v>49</v>
      </c>
      <c r="D21" s="11" t="s">
        <v>16</v>
      </c>
      <c r="E21" s="11">
        <v>26266</v>
      </c>
      <c r="F21" s="11" t="s">
        <v>60</v>
      </c>
      <c r="G21" s="11" t="s">
        <v>29</v>
      </c>
      <c r="H21" s="11"/>
      <c r="I21" s="11"/>
      <c r="J21" s="12"/>
    </row>
    <row r="22" spans="1:15" s="10" customFormat="1" ht="16.5" customHeight="1">
      <c r="A22" s="21">
        <f t="shared" ref="A22:A30" si="1">A21+0.05</f>
        <v>11.400000000000002</v>
      </c>
      <c r="B22" s="31">
        <v>2129</v>
      </c>
      <c r="C22" s="11" t="s">
        <v>50</v>
      </c>
      <c r="D22" s="11" t="s">
        <v>16</v>
      </c>
      <c r="E22" s="11">
        <v>102601</v>
      </c>
      <c r="F22" s="11" t="s">
        <v>61</v>
      </c>
      <c r="G22" s="11" t="s">
        <v>29</v>
      </c>
      <c r="H22" s="11"/>
      <c r="I22" s="11"/>
      <c r="J22" s="12"/>
    </row>
    <row r="23" spans="1:15" s="10" customFormat="1" ht="16.5" customHeight="1">
      <c r="A23" s="21">
        <f t="shared" si="1"/>
        <v>11.450000000000003</v>
      </c>
      <c r="B23" s="31">
        <v>38454</v>
      </c>
      <c r="C23" s="11" t="s">
        <v>51</v>
      </c>
      <c r="D23" s="11" t="s">
        <v>16</v>
      </c>
      <c r="E23" s="11">
        <v>24193</v>
      </c>
      <c r="F23" s="11" t="s">
        <v>62</v>
      </c>
      <c r="G23" s="11" t="s">
        <v>29</v>
      </c>
      <c r="H23" s="11"/>
      <c r="I23" s="11"/>
      <c r="J23" s="12"/>
    </row>
    <row r="24" spans="1:15" s="10" customFormat="1" ht="16.5" customHeight="1">
      <c r="A24" s="21">
        <f t="shared" si="1"/>
        <v>11.500000000000004</v>
      </c>
      <c r="B24" s="31">
        <v>108997</v>
      </c>
      <c r="C24" s="11" t="s">
        <v>52</v>
      </c>
      <c r="D24" s="11" t="s">
        <v>16</v>
      </c>
      <c r="E24" s="11">
        <v>104668</v>
      </c>
      <c r="F24" s="11" t="s">
        <v>63</v>
      </c>
      <c r="G24" s="11" t="s">
        <v>29</v>
      </c>
      <c r="H24" s="11"/>
      <c r="I24" s="11"/>
      <c r="J24" s="12"/>
    </row>
    <row r="25" spans="1:15" s="10" customFormat="1" ht="16.5" customHeight="1">
      <c r="A25" s="21">
        <f t="shared" si="1"/>
        <v>11.550000000000004</v>
      </c>
      <c r="B25" s="31">
        <v>101890</v>
      </c>
      <c r="C25" s="11" t="s">
        <v>53</v>
      </c>
      <c r="D25" s="11" t="s">
        <v>16</v>
      </c>
      <c r="E25" s="11">
        <v>2742</v>
      </c>
      <c r="F25" s="11" t="s">
        <v>64</v>
      </c>
      <c r="G25" s="11" t="s">
        <v>29</v>
      </c>
      <c r="H25" s="11"/>
      <c r="I25" s="11"/>
      <c r="J25" s="12"/>
    </row>
    <row r="26" spans="1:15" s="10" customFormat="1" ht="16.5" customHeight="1">
      <c r="A26" s="21">
        <f>12</f>
        <v>12</v>
      </c>
      <c r="B26" s="31">
        <v>103226</v>
      </c>
      <c r="C26" s="11" t="s">
        <v>54</v>
      </c>
      <c r="D26" s="11" t="s">
        <v>16</v>
      </c>
      <c r="E26" s="11">
        <v>103135</v>
      </c>
      <c r="F26" s="11" t="s">
        <v>65</v>
      </c>
      <c r="G26" s="11" t="s">
        <v>41</v>
      </c>
      <c r="H26" s="11"/>
      <c r="I26" s="11"/>
      <c r="J26" s="12"/>
    </row>
    <row r="27" spans="1:15" s="10" customFormat="1" ht="16.5" customHeight="1">
      <c r="A27" s="21">
        <f t="shared" si="1"/>
        <v>12.05</v>
      </c>
      <c r="B27" s="31">
        <v>106050</v>
      </c>
      <c r="C27" s="11" t="s">
        <v>55</v>
      </c>
      <c r="D27" s="11" t="s">
        <v>16</v>
      </c>
      <c r="E27" s="11">
        <v>105475</v>
      </c>
      <c r="F27" s="11" t="s">
        <v>66</v>
      </c>
      <c r="G27" s="11" t="s">
        <v>47</v>
      </c>
      <c r="H27" s="11"/>
      <c r="I27" s="11"/>
      <c r="J27" s="12"/>
    </row>
    <row r="28" spans="1:15" s="10" customFormat="1" ht="16.5" customHeight="1">
      <c r="A28" s="21">
        <f t="shared" si="1"/>
        <v>12.100000000000001</v>
      </c>
      <c r="B28" s="31">
        <v>107342</v>
      </c>
      <c r="C28" s="11" t="s">
        <v>56</v>
      </c>
      <c r="D28" s="11" t="s">
        <v>22</v>
      </c>
      <c r="E28" s="11">
        <v>8020</v>
      </c>
      <c r="F28" s="11" t="s">
        <v>67</v>
      </c>
      <c r="G28" s="11" t="s">
        <v>47</v>
      </c>
      <c r="H28" s="11"/>
      <c r="I28" s="11"/>
      <c r="J28" s="12"/>
    </row>
    <row r="29" spans="1:15" s="10" customFormat="1" ht="16.5" customHeight="1">
      <c r="A29" s="21">
        <f t="shared" si="1"/>
        <v>12.150000000000002</v>
      </c>
      <c r="B29" s="31">
        <v>107343</v>
      </c>
      <c r="C29" s="11" t="s">
        <v>57</v>
      </c>
      <c r="D29" s="11" t="s">
        <v>22</v>
      </c>
      <c r="E29" s="11">
        <v>56351</v>
      </c>
      <c r="F29" s="11" t="s">
        <v>68</v>
      </c>
      <c r="G29" s="11" t="s">
        <v>47</v>
      </c>
      <c r="H29" s="11"/>
      <c r="I29" s="11"/>
      <c r="J29" s="12"/>
      <c r="M29" s="6"/>
      <c r="N29" s="6"/>
    </row>
    <row r="30" spans="1:15" s="10" customFormat="1" ht="16.5" customHeight="1" thickBot="1">
      <c r="A30" s="21">
        <f t="shared" si="1"/>
        <v>12.200000000000003</v>
      </c>
      <c r="B30" s="31">
        <v>106701</v>
      </c>
      <c r="C30" s="11" t="s">
        <v>58</v>
      </c>
      <c r="D30" s="11" t="s">
        <v>29</v>
      </c>
      <c r="E30" s="11">
        <v>105288</v>
      </c>
      <c r="F30" s="11" t="s">
        <v>69</v>
      </c>
      <c r="G30" s="11" t="s">
        <v>47</v>
      </c>
      <c r="H30" s="11">
        <v>15011</v>
      </c>
      <c r="I30" s="11" t="s">
        <v>70</v>
      </c>
      <c r="J30" s="12" t="s">
        <v>47</v>
      </c>
      <c r="M30" s="6"/>
      <c r="N30" s="6"/>
    </row>
    <row r="31" spans="1:15" ht="15.75" customHeight="1" thickTop="1" thickBot="1">
      <c r="A31" s="39" t="s">
        <v>0</v>
      </c>
      <c r="B31" s="41"/>
      <c r="C31" s="41"/>
      <c r="D31" s="14" t="s">
        <v>1</v>
      </c>
      <c r="E31" s="27"/>
      <c r="F31" s="14">
        <v>34</v>
      </c>
      <c r="G31" s="14" t="s">
        <v>3</v>
      </c>
      <c r="H31" s="27"/>
      <c r="I31" s="14">
        <v>11</v>
      </c>
      <c r="J31" s="15" t="s">
        <v>2</v>
      </c>
      <c r="L31" s="10"/>
      <c r="M31" s="6"/>
      <c r="N31" s="6"/>
      <c r="O31" s="10"/>
    </row>
    <row r="32" spans="1:15" ht="16.5" customHeight="1" thickTop="1">
      <c r="A32" s="16">
        <f>2</f>
        <v>2</v>
      </c>
      <c r="B32" s="32">
        <v>7340</v>
      </c>
      <c r="C32" s="8" t="s">
        <v>71</v>
      </c>
      <c r="D32" s="8" t="s">
        <v>22</v>
      </c>
      <c r="E32" s="8">
        <v>50817</v>
      </c>
      <c r="F32" s="8" t="s">
        <v>88</v>
      </c>
      <c r="G32" s="8" t="s">
        <v>37</v>
      </c>
      <c r="H32" s="8"/>
      <c r="I32" s="8"/>
      <c r="J32" s="9"/>
      <c r="L32" s="10"/>
      <c r="M32" s="6"/>
      <c r="N32" s="6"/>
      <c r="O32" s="10"/>
    </row>
    <row r="33" spans="1:10" s="10" customFormat="1" ht="15.75">
      <c r="A33" s="22">
        <f>A32+0.05</f>
        <v>2.0499999999999998</v>
      </c>
      <c r="B33" s="33">
        <v>27436</v>
      </c>
      <c r="C33" s="4" t="s">
        <v>72</v>
      </c>
      <c r="D33" s="4" t="s">
        <v>22</v>
      </c>
      <c r="E33" s="4">
        <v>27431</v>
      </c>
      <c r="F33" s="4" t="s">
        <v>89</v>
      </c>
      <c r="G33" s="4" t="s">
        <v>37</v>
      </c>
      <c r="H33" s="4"/>
      <c r="I33" s="4"/>
      <c r="J33" s="5"/>
    </row>
    <row r="34" spans="1:10" s="10" customFormat="1" ht="15.75">
      <c r="A34" s="22">
        <f t="shared" ref="A34:A48" si="2">A33+0.05</f>
        <v>2.0999999999999996</v>
      </c>
      <c r="B34" s="33">
        <v>23877</v>
      </c>
      <c r="C34" s="4" t="s">
        <v>73</v>
      </c>
      <c r="D34" s="4" t="s">
        <v>22</v>
      </c>
      <c r="E34" s="4">
        <v>27434</v>
      </c>
      <c r="F34" s="4" t="s">
        <v>90</v>
      </c>
      <c r="G34" s="4" t="s">
        <v>37</v>
      </c>
      <c r="H34" s="4"/>
      <c r="I34" s="4"/>
      <c r="J34" s="5"/>
    </row>
    <row r="35" spans="1:10" s="10" customFormat="1" ht="15.75">
      <c r="A35" s="22">
        <f t="shared" si="2"/>
        <v>2.1499999999999995</v>
      </c>
      <c r="B35" s="33">
        <v>26627</v>
      </c>
      <c r="C35" s="4" t="s">
        <v>74</v>
      </c>
      <c r="D35" s="4" t="s">
        <v>22</v>
      </c>
      <c r="E35" s="4">
        <v>52581</v>
      </c>
      <c r="F35" s="4" t="s">
        <v>91</v>
      </c>
      <c r="G35" s="4" t="s">
        <v>37</v>
      </c>
      <c r="H35" s="4"/>
      <c r="I35" s="4"/>
      <c r="J35" s="5"/>
    </row>
    <row r="36" spans="1:10" s="10" customFormat="1" ht="15.75">
      <c r="A36" s="22">
        <f t="shared" si="2"/>
        <v>2.1999999999999993</v>
      </c>
      <c r="B36" s="33">
        <v>6152</v>
      </c>
      <c r="C36" s="4" t="s">
        <v>75</v>
      </c>
      <c r="D36" s="4" t="s">
        <v>29</v>
      </c>
      <c r="E36" s="4">
        <v>25762</v>
      </c>
      <c r="F36" s="4" t="s">
        <v>92</v>
      </c>
      <c r="G36" s="4" t="s">
        <v>37</v>
      </c>
      <c r="H36" s="4"/>
      <c r="I36" s="4"/>
      <c r="J36" s="5"/>
    </row>
    <row r="37" spans="1:10" s="10" customFormat="1" ht="15.75">
      <c r="A37" s="22">
        <f t="shared" si="2"/>
        <v>2.2499999999999991</v>
      </c>
      <c r="B37" s="33">
        <v>5780</v>
      </c>
      <c r="C37" s="4" t="s">
        <v>76</v>
      </c>
      <c r="D37" s="4" t="s">
        <v>29</v>
      </c>
      <c r="E37" s="4">
        <v>16341</v>
      </c>
      <c r="F37" s="4" t="s">
        <v>93</v>
      </c>
      <c r="G37" s="4" t="s">
        <v>37</v>
      </c>
      <c r="H37" s="4"/>
      <c r="I37" s="4"/>
      <c r="J37" s="5"/>
    </row>
    <row r="38" spans="1:10" s="10" customFormat="1" ht="15.75">
      <c r="A38" s="22">
        <f t="shared" si="2"/>
        <v>2.2999999999999989</v>
      </c>
      <c r="B38" s="33">
        <v>26542</v>
      </c>
      <c r="C38" s="4" t="s">
        <v>77</v>
      </c>
      <c r="D38" s="4" t="s">
        <v>29</v>
      </c>
      <c r="E38" s="4">
        <v>26704</v>
      </c>
      <c r="F38" s="4" t="s">
        <v>94</v>
      </c>
      <c r="G38" s="4" t="s">
        <v>41</v>
      </c>
      <c r="H38" s="4"/>
      <c r="I38" s="4"/>
      <c r="J38" s="5"/>
    </row>
    <row r="39" spans="1:10" s="10" customFormat="1" ht="15.75">
      <c r="A39" s="22">
        <f t="shared" si="2"/>
        <v>2.3499999999999988</v>
      </c>
      <c r="B39" s="33">
        <v>22355</v>
      </c>
      <c r="C39" s="4" t="s">
        <v>78</v>
      </c>
      <c r="D39" s="4" t="s">
        <v>29</v>
      </c>
      <c r="E39" s="4">
        <v>860</v>
      </c>
      <c r="F39" s="4" t="s">
        <v>95</v>
      </c>
      <c r="G39" s="4" t="s">
        <v>41</v>
      </c>
      <c r="H39" s="4"/>
      <c r="I39" s="4"/>
      <c r="J39" s="5"/>
    </row>
    <row r="40" spans="1:10" s="10" customFormat="1" ht="15.75">
      <c r="A40" s="22">
        <f t="shared" si="2"/>
        <v>2.3999999999999986</v>
      </c>
      <c r="B40" s="33">
        <v>2118</v>
      </c>
      <c r="C40" s="4" t="s">
        <v>79</v>
      </c>
      <c r="D40" s="4" t="s">
        <v>29</v>
      </c>
      <c r="E40" s="4">
        <v>17604</v>
      </c>
      <c r="F40" s="4" t="s">
        <v>96</v>
      </c>
      <c r="G40" s="4" t="s">
        <v>41</v>
      </c>
      <c r="H40" s="4"/>
      <c r="I40" s="4"/>
      <c r="J40" s="5"/>
    </row>
    <row r="41" spans="1:10" s="10" customFormat="1" ht="15.75">
      <c r="A41" s="22">
        <f t="shared" si="2"/>
        <v>2.4499999999999984</v>
      </c>
      <c r="B41" s="33">
        <v>26604</v>
      </c>
      <c r="C41" s="4" t="s">
        <v>80</v>
      </c>
      <c r="D41" s="4" t="s">
        <v>29</v>
      </c>
      <c r="E41" s="4">
        <v>20161</v>
      </c>
      <c r="F41" s="4" t="s">
        <v>97</v>
      </c>
      <c r="G41" s="4" t="s">
        <v>41</v>
      </c>
      <c r="H41" s="4"/>
      <c r="I41" s="4"/>
      <c r="J41" s="5"/>
    </row>
    <row r="42" spans="1:10" s="10" customFormat="1" ht="15.75">
      <c r="A42" s="22">
        <f t="shared" si="2"/>
        <v>2.4999999999999982</v>
      </c>
      <c r="B42" s="33">
        <v>67309</v>
      </c>
      <c r="C42" s="4" t="s">
        <v>81</v>
      </c>
      <c r="D42" s="4" t="s">
        <v>29</v>
      </c>
      <c r="E42" s="4">
        <v>11131</v>
      </c>
      <c r="F42" s="4" t="s">
        <v>98</v>
      </c>
      <c r="G42" s="4" t="s">
        <v>41</v>
      </c>
      <c r="H42" s="4"/>
      <c r="I42" s="4"/>
      <c r="J42" s="5"/>
    </row>
    <row r="43" spans="1:10" s="10" customFormat="1" ht="15.75">
      <c r="A43" s="22">
        <f t="shared" si="2"/>
        <v>2.549999999999998</v>
      </c>
      <c r="B43" s="33">
        <v>6200</v>
      </c>
      <c r="C43" s="4" t="s">
        <v>82</v>
      </c>
      <c r="D43" s="4" t="s">
        <v>29</v>
      </c>
      <c r="E43" s="4">
        <v>51758</v>
      </c>
      <c r="F43" s="4" t="s">
        <v>99</v>
      </c>
      <c r="G43" s="4" t="s">
        <v>45</v>
      </c>
      <c r="H43" s="4"/>
      <c r="I43" s="4"/>
      <c r="J43" s="5"/>
    </row>
    <row r="44" spans="1:10" s="10" customFormat="1" ht="15.75">
      <c r="A44" s="22">
        <f>3</f>
        <v>3</v>
      </c>
      <c r="B44" s="33">
        <v>12387</v>
      </c>
      <c r="C44" s="4" t="s">
        <v>83</v>
      </c>
      <c r="D44" s="4" t="s">
        <v>29</v>
      </c>
      <c r="E44" s="4">
        <v>63426</v>
      </c>
      <c r="F44" s="4" t="s">
        <v>100</v>
      </c>
      <c r="G44" s="4" t="s">
        <v>47</v>
      </c>
      <c r="H44" s="4"/>
      <c r="I44" s="4"/>
      <c r="J44" s="5"/>
    </row>
    <row r="45" spans="1:10" s="10" customFormat="1" ht="15.75">
      <c r="A45" s="22">
        <f t="shared" si="2"/>
        <v>3.05</v>
      </c>
      <c r="B45" s="33">
        <v>2111</v>
      </c>
      <c r="C45" s="4" t="s">
        <v>84</v>
      </c>
      <c r="D45" s="4" t="s">
        <v>29</v>
      </c>
      <c r="E45" s="4">
        <v>47673</v>
      </c>
      <c r="F45" s="4" t="s">
        <v>101</v>
      </c>
      <c r="G45" s="4" t="s">
        <v>47</v>
      </c>
      <c r="H45" s="4"/>
      <c r="I45" s="4"/>
      <c r="J45" s="5"/>
    </row>
    <row r="46" spans="1:10" s="10" customFormat="1" ht="15.75">
      <c r="A46" s="22">
        <f t="shared" si="2"/>
        <v>3.0999999999999996</v>
      </c>
      <c r="B46" s="33">
        <v>14447</v>
      </c>
      <c r="C46" s="4" t="s">
        <v>85</v>
      </c>
      <c r="D46" s="4" t="s">
        <v>29</v>
      </c>
      <c r="E46" s="4">
        <v>41032</v>
      </c>
      <c r="F46" s="4" t="s">
        <v>102</v>
      </c>
      <c r="G46" s="4" t="s">
        <v>103</v>
      </c>
      <c r="H46" s="4"/>
      <c r="I46" s="4"/>
      <c r="J46" s="5"/>
    </row>
    <row r="47" spans="1:10" s="10" customFormat="1" ht="15.75">
      <c r="A47" s="22">
        <f t="shared" si="2"/>
        <v>3.1499999999999995</v>
      </c>
      <c r="B47" s="33">
        <v>42974</v>
      </c>
      <c r="C47" s="4" t="s">
        <v>86</v>
      </c>
      <c r="D47" s="4" t="s">
        <v>29</v>
      </c>
      <c r="E47" s="4">
        <v>7833</v>
      </c>
      <c r="F47" s="4" t="s">
        <v>104</v>
      </c>
      <c r="G47" s="4" t="s">
        <v>103</v>
      </c>
      <c r="H47" s="4"/>
      <c r="I47" s="4"/>
      <c r="J47" s="5"/>
    </row>
    <row r="48" spans="1:10" s="10" customFormat="1" ht="16.5" thickBot="1">
      <c r="A48" s="22">
        <f t="shared" si="2"/>
        <v>3.1999999999999993</v>
      </c>
      <c r="B48" s="33">
        <v>27418</v>
      </c>
      <c r="C48" s="4" t="s">
        <v>87</v>
      </c>
      <c r="D48" s="4" t="s">
        <v>37</v>
      </c>
      <c r="E48" s="4">
        <v>65688</v>
      </c>
      <c r="F48" s="4" t="s">
        <v>105</v>
      </c>
      <c r="G48" s="4" t="s">
        <v>16</v>
      </c>
      <c r="H48" s="4"/>
      <c r="I48" s="4"/>
      <c r="J48" s="5"/>
    </row>
    <row r="49" spans="1:15" ht="15.75" thickTop="1">
      <c r="A49" s="62" t="s">
        <v>5</v>
      </c>
      <c r="B49" s="63"/>
      <c r="C49" s="63"/>
      <c r="D49" s="63"/>
      <c r="E49" s="63"/>
      <c r="F49" s="63"/>
      <c r="G49" s="63"/>
      <c r="H49" s="63"/>
      <c r="I49" s="63"/>
      <c r="J49" s="64"/>
      <c r="K49" s="7"/>
      <c r="L49" s="10"/>
      <c r="M49" s="10"/>
      <c r="N49" s="10"/>
      <c r="O49" s="10"/>
    </row>
    <row r="50" spans="1:15">
      <c r="A50" s="56" t="s">
        <v>10</v>
      </c>
      <c r="B50" s="57"/>
      <c r="C50" s="57"/>
      <c r="D50" s="57"/>
      <c r="E50" s="57"/>
      <c r="F50" s="57"/>
      <c r="G50" s="57"/>
      <c r="H50" s="57"/>
      <c r="I50" s="57"/>
      <c r="J50" s="58"/>
      <c r="K50" s="7"/>
      <c r="L50" s="10"/>
      <c r="M50" s="10"/>
      <c r="N50" s="10"/>
    </row>
    <row r="51" spans="1:15">
      <c r="A51" s="56" t="s">
        <v>6</v>
      </c>
      <c r="B51" s="57"/>
      <c r="C51" s="57"/>
      <c r="D51" s="57"/>
      <c r="E51" s="57"/>
      <c r="F51" s="57"/>
      <c r="G51" s="57"/>
      <c r="H51" s="57"/>
      <c r="I51" s="57"/>
      <c r="J51" s="58"/>
      <c r="K51" s="7"/>
      <c r="L51" s="10"/>
      <c r="M51" s="10"/>
      <c r="N51" s="10"/>
    </row>
    <row r="52" spans="1:15" ht="15.75" thickBot="1">
      <c r="A52" s="53" t="s">
        <v>7</v>
      </c>
      <c r="B52" s="54"/>
      <c r="C52" s="54"/>
      <c r="D52" s="54"/>
      <c r="E52" s="54"/>
      <c r="F52" s="54"/>
      <c r="G52" s="54"/>
      <c r="H52" s="54"/>
      <c r="I52" s="54"/>
      <c r="J52" s="55"/>
      <c r="K52" s="7"/>
      <c r="L52" s="10"/>
      <c r="M52" s="10"/>
      <c r="N52" s="10"/>
    </row>
    <row r="53" spans="1:15" ht="16.5" thickTop="1">
      <c r="A53" s="3"/>
      <c r="B53" s="34"/>
      <c r="C53" s="1"/>
      <c r="D53" s="1"/>
      <c r="E53" s="25"/>
      <c r="F53" s="1"/>
      <c r="G53" s="1"/>
      <c r="H53" s="25"/>
      <c r="I53" s="1"/>
      <c r="J53" s="1"/>
      <c r="L53" s="10"/>
    </row>
    <row r="54" spans="1:15" ht="15.75">
      <c r="A54" s="3"/>
      <c r="B54" s="34"/>
      <c r="C54" s="1"/>
      <c r="D54" s="1"/>
      <c r="E54" s="25"/>
      <c r="F54" s="1"/>
      <c r="G54" s="1"/>
      <c r="H54" s="25"/>
      <c r="I54" s="1"/>
      <c r="J54" s="1"/>
      <c r="L54" s="10"/>
      <c r="M54" s="10"/>
      <c r="N54" s="10"/>
    </row>
    <row r="55" spans="1:15" ht="15.75">
      <c r="A55" s="3"/>
      <c r="B55" s="34"/>
      <c r="C55" s="1"/>
      <c r="D55" s="1"/>
      <c r="E55" s="25"/>
      <c r="F55" s="1"/>
      <c r="G55" s="1"/>
      <c r="H55" s="25"/>
      <c r="I55" s="1"/>
      <c r="J55" s="1"/>
      <c r="L55" s="10"/>
      <c r="M55" s="10"/>
      <c r="N55" s="10"/>
    </row>
    <row r="56" spans="1:15" ht="15.75">
      <c r="A56" s="3"/>
      <c r="B56" s="34"/>
      <c r="C56" s="1"/>
      <c r="D56" s="1"/>
      <c r="E56" s="25"/>
      <c r="F56" s="1"/>
      <c r="G56" s="1"/>
      <c r="H56" s="25"/>
      <c r="I56" s="1"/>
      <c r="J56" s="1"/>
      <c r="L56" s="10"/>
      <c r="M56" s="10"/>
      <c r="N56" s="13"/>
      <c r="O56" s="13"/>
    </row>
    <row r="57" spans="1:15" ht="15.75">
      <c r="A57" s="3"/>
      <c r="B57" s="34"/>
      <c r="C57" s="1"/>
      <c r="D57" s="1"/>
      <c r="E57" s="25"/>
      <c r="F57" s="1"/>
      <c r="G57" s="1"/>
      <c r="H57" s="25"/>
      <c r="I57" s="1"/>
      <c r="J57" s="1"/>
      <c r="L57" s="10"/>
      <c r="M57" s="10"/>
      <c r="N57" s="13"/>
      <c r="O57" s="13"/>
    </row>
    <row r="58" spans="1:15" ht="15.75">
      <c r="A58" s="3"/>
      <c r="B58" s="34"/>
      <c r="C58" s="1"/>
      <c r="D58" s="1"/>
      <c r="E58" s="25"/>
      <c r="F58" s="1"/>
      <c r="G58" s="1"/>
      <c r="H58" s="25"/>
      <c r="I58" s="1"/>
      <c r="J58" s="1"/>
      <c r="L58" s="10"/>
      <c r="M58" s="10"/>
      <c r="N58" s="13"/>
      <c r="O58" s="13"/>
    </row>
    <row r="59" spans="1:15" ht="15.75">
      <c r="A59" s="3"/>
      <c r="B59" s="34"/>
      <c r="C59" s="1"/>
      <c r="D59" s="1"/>
      <c r="E59" s="25"/>
      <c r="F59" s="1"/>
      <c r="G59" s="1"/>
      <c r="H59" s="25"/>
      <c r="I59" s="1"/>
      <c r="J59" s="1"/>
      <c r="N59" s="13"/>
      <c r="O59" s="13"/>
    </row>
    <row r="60" spans="1:15" ht="15.75">
      <c r="A60" s="3"/>
      <c r="B60" s="34"/>
      <c r="C60" s="1"/>
      <c r="D60" s="1"/>
      <c r="E60" s="25"/>
      <c r="F60" s="1"/>
      <c r="G60" s="1"/>
      <c r="H60" s="25"/>
      <c r="I60" s="1"/>
      <c r="J60" s="1"/>
      <c r="N60" s="13"/>
      <c r="O60" s="13"/>
    </row>
    <row r="61" spans="1:15" ht="15.75">
      <c r="A61" s="3"/>
      <c r="B61" s="34"/>
      <c r="C61" s="1"/>
      <c r="D61" s="1"/>
      <c r="E61" s="25"/>
      <c r="F61" s="1"/>
      <c r="G61" s="1"/>
      <c r="H61" s="25"/>
      <c r="I61" s="1"/>
      <c r="J61" s="1"/>
      <c r="N61" s="13"/>
      <c r="O61" s="13"/>
    </row>
    <row r="62" spans="1:15" ht="15.75">
      <c r="A62" s="3"/>
      <c r="B62" s="34"/>
      <c r="C62" s="1"/>
      <c r="D62" s="1"/>
      <c r="E62" s="25"/>
      <c r="F62" s="1"/>
      <c r="G62" s="1"/>
      <c r="H62" s="25"/>
      <c r="I62" s="1"/>
      <c r="J62" s="1"/>
      <c r="N62" s="13"/>
      <c r="O62" s="13"/>
    </row>
    <row r="63" spans="1:15" ht="15.75">
      <c r="A63" s="3"/>
      <c r="B63" s="34"/>
      <c r="C63" s="1"/>
      <c r="D63" s="1"/>
      <c r="E63" s="25"/>
      <c r="F63" s="1"/>
      <c r="G63" s="1"/>
      <c r="H63" s="25"/>
      <c r="I63" s="1"/>
      <c r="J63" s="1"/>
      <c r="N63" s="13"/>
      <c r="O63" s="13"/>
    </row>
    <row r="64" spans="1:15" ht="15.75">
      <c r="A64" s="3"/>
      <c r="B64" s="34"/>
      <c r="C64" s="1"/>
      <c r="D64" s="1"/>
      <c r="E64" s="25"/>
      <c r="F64" s="1"/>
      <c r="G64" s="1"/>
      <c r="H64" s="25"/>
      <c r="I64" s="1"/>
      <c r="J64" s="1"/>
      <c r="N64" s="13"/>
      <c r="O64" s="13"/>
    </row>
    <row r="65" spans="1:15" ht="15.75">
      <c r="A65" s="3"/>
      <c r="B65" s="34"/>
      <c r="C65" s="1"/>
      <c r="D65" s="1"/>
      <c r="E65" s="25"/>
      <c r="F65" s="1"/>
      <c r="G65" s="1"/>
      <c r="H65" s="25"/>
      <c r="I65" s="1"/>
      <c r="J65" s="1"/>
      <c r="N65" s="13"/>
      <c r="O65" s="13"/>
    </row>
    <row r="66" spans="1:15" ht="15.75">
      <c r="A66" s="3"/>
      <c r="B66" s="34"/>
      <c r="C66" s="1"/>
      <c r="D66" s="1"/>
      <c r="E66" s="25"/>
      <c r="F66" s="1"/>
      <c r="G66" s="1"/>
      <c r="H66" s="25"/>
      <c r="I66" s="1"/>
      <c r="J66" s="1"/>
      <c r="N66" s="13"/>
      <c r="O66" s="13"/>
    </row>
    <row r="67" spans="1:15" ht="15.75">
      <c r="A67" s="3"/>
      <c r="B67" s="34"/>
      <c r="C67" s="1"/>
      <c r="D67" s="1"/>
      <c r="E67" s="25"/>
      <c r="F67" s="1"/>
      <c r="G67" s="1"/>
      <c r="H67" s="25"/>
      <c r="I67" s="1"/>
      <c r="J67" s="1"/>
      <c r="N67" s="13"/>
      <c r="O67" s="13"/>
    </row>
    <row r="68" spans="1:15" ht="15.75">
      <c r="A68" s="3"/>
      <c r="B68" s="34"/>
      <c r="C68" s="1"/>
      <c r="D68" s="1"/>
      <c r="E68" s="25"/>
      <c r="F68" s="1"/>
      <c r="G68" s="1"/>
      <c r="H68" s="25"/>
      <c r="I68" s="1"/>
      <c r="J68" s="1"/>
      <c r="N68" s="13"/>
      <c r="O68" s="13"/>
    </row>
    <row r="69" spans="1:15" ht="15.75">
      <c r="A69" s="3"/>
      <c r="B69" s="34"/>
      <c r="C69" s="1"/>
      <c r="D69" s="1"/>
      <c r="E69" s="25"/>
      <c r="F69" s="1"/>
      <c r="G69" s="1"/>
      <c r="H69" s="25"/>
      <c r="I69" s="1"/>
      <c r="J69" s="1"/>
      <c r="N69" s="6"/>
      <c r="O69" s="6"/>
    </row>
    <row r="70" spans="1:15" ht="15.75">
      <c r="A70" s="3"/>
      <c r="B70" s="34"/>
      <c r="C70" s="1"/>
      <c r="D70" s="1"/>
      <c r="E70" s="25"/>
      <c r="F70" s="1"/>
      <c r="G70" s="1"/>
      <c r="H70" s="25"/>
      <c r="I70" s="1"/>
      <c r="J70" s="1"/>
    </row>
    <row r="71" spans="1:15" ht="15.75">
      <c r="A71" s="3"/>
      <c r="B71" s="34"/>
      <c r="C71" s="1"/>
      <c r="D71" s="1"/>
      <c r="E71" s="25"/>
      <c r="F71" s="1"/>
      <c r="G71" s="1"/>
      <c r="H71" s="25"/>
      <c r="I71" s="1"/>
      <c r="J71" s="1"/>
    </row>
    <row r="72" spans="1:15" ht="15.75">
      <c r="A72" s="3"/>
      <c r="B72" s="34"/>
      <c r="C72" s="1"/>
      <c r="D72" s="1"/>
      <c r="E72" s="25"/>
      <c r="F72" s="1"/>
      <c r="G72" s="1"/>
      <c r="H72" s="25"/>
      <c r="I72" s="1"/>
      <c r="J72" s="1"/>
    </row>
    <row r="73" spans="1:15" ht="15.75">
      <c r="A73" s="3"/>
      <c r="B73" s="34"/>
      <c r="C73" s="1"/>
      <c r="D73" s="1"/>
      <c r="E73" s="25"/>
      <c r="F73" s="1"/>
      <c r="G73" s="1"/>
      <c r="H73" s="25"/>
      <c r="I73" s="1"/>
      <c r="J73" s="1"/>
    </row>
    <row r="74" spans="1:15" ht="15.75">
      <c r="A74" s="3"/>
      <c r="B74" s="34"/>
      <c r="C74" s="1"/>
      <c r="D74" s="1"/>
      <c r="E74" s="25"/>
      <c r="F74" s="1"/>
      <c r="G74" s="1"/>
      <c r="H74" s="25"/>
      <c r="I74" s="1"/>
      <c r="J74" s="1"/>
    </row>
    <row r="75" spans="1:15" ht="15.75">
      <c r="A75" s="3"/>
      <c r="B75" s="34"/>
      <c r="C75" s="1"/>
      <c r="D75" s="1"/>
      <c r="E75" s="25"/>
      <c r="F75" s="1"/>
      <c r="G75" s="1"/>
      <c r="H75" s="25"/>
      <c r="I75" s="1"/>
      <c r="J75" s="1"/>
    </row>
    <row r="76" spans="1:15" ht="15.75">
      <c r="A76" s="3"/>
      <c r="B76" s="34"/>
      <c r="C76" s="1"/>
      <c r="D76" s="1"/>
      <c r="E76" s="25"/>
      <c r="F76" s="1"/>
      <c r="G76" s="1"/>
      <c r="H76" s="25"/>
      <c r="I76" s="1"/>
      <c r="J76" s="1"/>
    </row>
    <row r="77" spans="1:15" ht="15.75">
      <c r="A77" s="3"/>
      <c r="B77" s="34"/>
      <c r="C77" s="1"/>
      <c r="D77" s="1"/>
      <c r="E77" s="25"/>
      <c r="F77" s="1"/>
      <c r="G77" s="1"/>
      <c r="H77" s="25"/>
      <c r="I77" s="1"/>
      <c r="J77" s="1"/>
    </row>
    <row r="78" spans="1:15" ht="15.75">
      <c r="A78" s="3"/>
      <c r="B78" s="34"/>
      <c r="C78" s="1"/>
      <c r="D78" s="1"/>
      <c r="E78" s="25"/>
      <c r="F78" s="1"/>
      <c r="G78" s="1"/>
      <c r="H78" s="25"/>
      <c r="I78" s="1"/>
      <c r="J78" s="1"/>
    </row>
    <row r="79" spans="1:15" ht="15.75">
      <c r="A79" s="3"/>
      <c r="B79" s="34"/>
      <c r="C79" s="1"/>
      <c r="D79" s="1"/>
      <c r="E79" s="25"/>
      <c r="F79" s="1"/>
      <c r="G79" s="1"/>
      <c r="H79" s="25"/>
      <c r="I79" s="1"/>
      <c r="J79" s="1"/>
    </row>
    <row r="80" spans="1:15" ht="15.75">
      <c r="A80" s="3"/>
      <c r="B80" s="34"/>
      <c r="C80" s="1"/>
      <c r="D80" s="1"/>
      <c r="E80" s="25"/>
      <c r="F80" s="1"/>
      <c r="G80" s="1"/>
      <c r="H80" s="25"/>
      <c r="I80" s="1"/>
      <c r="J80" s="1"/>
    </row>
    <row r="81" spans="1:10" ht="15.75">
      <c r="A81" s="3"/>
      <c r="B81" s="34"/>
      <c r="C81" s="1"/>
      <c r="D81" s="1"/>
      <c r="E81" s="25"/>
      <c r="F81" s="1"/>
      <c r="G81" s="1"/>
      <c r="H81" s="25"/>
      <c r="I81" s="1"/>
      <c r="J81" s="1"/>
    </row>
    <row r="82" spans="1:10" ht="15.75">
      <c r="A82" s="3"/>
      <c r="B82" s="34"/>
      <c r="C82" s="1"/>
      <c r="D82" s="1"/>
      <c r="E82" s="25"/>
      <c r="F82" s="1"/>
      <c r="G82" s="1"/>
      <c r="H82" s="25"/>
      <c r="I82" s="1"/>
      <c r="J82" s="1"/>
    </row>
    <row r="83" spans="1:10" ht="15.75">
      <c r="A83" s="3"/>
      <c r="B83" s="34"/>
      <c r="C83" s="1"/>
      <c r="D83" s="1"/>
      <c r="E83" s="25"/>
      <c r="F83" s="1"/>
      <c r="G83" s="1"/>
      <c r="H83" s="25"/>
      <c r="I83" s="1"/>
      <c r="J83" s="1"/>
    </row>
    <row r="84" spans="1:10" ht="15.75">
      <c r="A84" s="3"/>
      <c r="B84" s="34"/>
      <c r="C84" s="1"/>
      <c r="D84" s="1"/>
      <c r="E84" s="25"/>
      <c r="F84" s="1"/>
      <c r="G84" s="1"/>
      <c r="H84" s="25"/>
      <c r="I84" s="1"/>
      <c r="J84" s="1"/>
    </row>
    <row r="85" spans="1:10" ht="15.75">
      <c r="A85" s="1"/>
      <c r="B85" s="34"/>
      <c r="C85" s="1"/>
      <c r="D85" s="1"/>
      <c r="E85" s="25"/>
      <c r="F85" s="1"/>
      <c r="G85" s="1"/>
      <c r="H85" s="25"/>
      <c r="I85" s="1"/>
      <c r="J85" s="1"/>
    </row>
    <row r="86" spans="1:10" ht="15.75">
      <c r="A86" s="1"/>
      <c r="B86" s="34"/>
      <c r="C86" s="1"/>
      <c r="D86" s="1"/>
      <c r="E86" s="25"/>
      <c r="F86" s="1"/>
      <c r="G86" s="1"/>
      <c r="H86" s="25"/>
      <c r="I86" s="1"/>
      <c r="J86" s="1"/>
    </row>
    <row r="87" spans="1:10" ht="15.75">
      <c r="A87" s="2"/>
      <c r="C87" s="2"/>
      <c r="D87" s="2"/>
      <c r="F87" s="2"/>
      <c r="G87" s="2"/>
      <c r="I87" s="2"/>
      <c r="J87" s="2"/>
    </row>
    <row r="88" spans="1:10" ht="15.75">
      <c r="A88" s="2"/>
      <c r="C88" s="2"/>
      <c r="D88" s="2"/>
      <c r="F88" s="2"/>
      <c r="G88" s="2"/>
      <c r="I88" s="2"/>
      <c r="J88" s="2"/>
    </row>
  </sheetData>
  <mergeCells count="12">
    <mergeCell ref="A52:J52"/>
    <mergeCell ref="A50:J50"/>
    <mergeCell ref="A51:J51"/>
    <mergeCell ref="A19:C19"/>
    <mergeCell ref="A31:C31"/>
    <mergeCell ref="A49:J49"/>
    <mergeCell ref="A5:C5"/>
    <mergeCell ref="A1:J1"/>
    <mergeCell ref="A2:J2"/>
    <mergeCell ref="A3:F3"/>
    <mergeCell ref="I3:J3"/>
    <mergeCell ref="A4:F4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</cp:lastModifiedBy>
  <cp:lastPrinted>2019-06-10T11:12:57Z</cp:lastPrinted>
  <dcterms:created xsi:type="dcterms:W3CDTF">2015-05-19T11:45:28Z</dcterms:created>
  <dcterms:modified xsi:type="dcterms:W3CDTF">2020-08-20T12:43:34Z</dcterms:modified>
</cp:coreProperties>
</file>